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本科高校生均拨款经费（中央资金）" sheetId="1" r:id="rId1"/>
    <sheet name="还本付息经费" sheetId="2" r:id="rId2"/>
    <sheet name="本专科生国家奖助学金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<sst xmlns="http://schemas.openxmlformats.org/spreadsheetml/2006/main" count="495" uniqueCount="182">
  <si>
    <r>
      <rPr>
        <b/>
        <sz val="18"/>
        <color rgb="FF000000"/>
        <rFont val="宋体"/>
        <charset val="134"/>
      </rPr>
      <t>2023年度预算项目绩效自评表</t>
    </r>
  </si>
  <si>
    <t>项目名称</t>
  </si>
  <si>
    <t>本科高校生均拨款经费（中央资金）</t>
  </si>
  <si>
    <t>项目编码</t>
  </si>
  <si>
    <t>450000210220126183983</t>
  </si>
  <si>
    <t>项目实施单位</t>
  </si>
  <si>
    <t>201019-桂林电子科技大学</t>
  </si>
  <si>
    <t>主管部门</t>
  </si>
  <si>
    <t>201-广西壮族自治区教育厅</t>
  </si>
  <si>
    <t>预算执行情况
(万元)</t>
  </si>
  <si>
    <t>资金来源</t>
  </si>
  <si>
    <t>年初预算数</t>
  </si>
  <si>
    <t>年中预算调整数</t>
  </si>
  <si>
    <t>调整后预算数</t>
  </si>
  <si>
    <t>实际支出数</t>
  </si>
  <si>
    <t>预算执行率(%)</t>
  </si>
  <si>
    <t>合计</t>
  </si>
  <si>
    <t>其中：一般公共预算拨款</t>
  </si>
  <si>
    <t>其中: 上级</t>
  </si>
  <si>
    <t>8761.0</t>
  </si>
  <si>
    <t>0.0</t>
  </si>
  <si>
    <t>100</t>
  </si>
  <si>
    <t xml:space="preserve">      本级</t>
  </si>
  <si>
    <t>0</t>
  </si>
  <si>
    <t>政府性基金</t>
  </si>
  <si>
    <t xml:space="preserve"> ——</t>
  </si>
  <si>
    <t xml:space="preserve">  国有资本经营预算</t>
  </si>
  <si>
    <t xml:space="preserve">      其他资金</t>
  </si>
  <si>
    <t>年度绩效目标</t>
  </si>
  <si>
    <t>主要支持学校本科教学建设、师资建设与人才引进、学科建设、实验平台、信息化建设等方面，以提升学校教学质量，维持本科教学日常工作的开展，保障学校年度教学任务和目标的实现。形成规模相当、层次合理、结构优化的高水平师资队伍，为高层次人才安排安家费、科研启动费、科研平台建设费等充足的资金支持；为学校教学、科研提供完备的息资源保障，建设突出我校学科特色的信息服务平台；主动适应国家战略、行业与地方经济社会发展需要，学科专业机构动态调整优化。建设技术先进、共享、集约、高效的信息化基础平台，力争达到“国内知名、广西第一”，建智慧校园样板、创产学研合作品牌、立自主安全可控标杆。</t>
  </si>
  <si>
    <t>自评得分（满分100分）</t>
  </si>
  <si>
    <t>预算执行（10分）</t>
  </si>
  <si>
    <t>项目绩效目标衡量指标</t>
  </si>
  <si>
    <t>一级指标</t>
  </si>
  <si>
    <t>二级指标</t>
  </si>
  <si>
    <t>指标内容</t>
  </si>
  <si>
    <t>指标值</t>
  </si>
  <si>
    <t>分值</t>
  </si>
  <si>
    <t>实际完成值</t>
  </si>
  <si>
    <t>指标得分</t>
  </si>
  <si>
    <t>完成情况简要描述</t>
  </si>
  <si>
    <t>偏差原因及改进措施</t>
  </si>
  <si>
    <t>产出指标</t>
  </si>
  <si>
    <t>数量指标</t>
  </si>
  <si>
    <t>年培养学生数</t>
  </si>
  <si>
    <t>≥15000人</t>
  </si>
  <si>
    <t>3</t>
  </si>
  <si>
    <t>15000</t>
  </si>
  <si>
    <t>年培养学生数超过1.5万人</t>
  </si>
  <si>
    <t/>
  </si>
  <si>
    <t>保证教学和教辅单位正常运行个数</t>
  </si>
  <si>
    <t>≥38个</t>
  </si>
  <si>
    <t>38</t>
  </si>
  <si>
    <t>保证多个教学和教辅单位正常运行</t>
  </si>
  <si>
    <t>建设或改善教室、实验室、创新基地等数量</t>
  </si>
  <si>
    <t>≥40个</t>
  </si>
  <si>
    <t>2</t>
  </si>
  <si>
    <t>40</t>
  </si>
  <si>
    <t>建设或改善教室、实验室、创新基地超过40个</t>
  </si>
  <si>
    <t>修缮任务完成率</t>
  </si>
  <si>
    <t>≥95%</t>
  </si>
  <si>
    <t>95</t>
  </si>
  <si>
    <t>修缮任务完成率超过95%</t>
  </si>
  <si>
    <t>建设系统平台数量</t>
  </si>
  <si>
    <t>≥2个</t>
  </si>
  <si>
    <t>建设2个系统平台</t>
  </si>
  <si>
    <t>支持学校专业建设数量</t>
  </si>
  <si>
    <t>≥8个</t>
  </si>
  <si>
    <t>8</t>
  </si>
  <si>
    <t>支持学校8个专业建设</t>
  </si>
  <si>
    <t>纸质中外文期刊数</t>
  </si>
  <si>
    <t>≥1000种</t>
  </si>
  <si>
    <t>1000</t>
  </si>
  <si>
    <t>纸质中外文期刊多达1000种</t>
  </si>
  <si>
    <t>引进博士、教授</t>
  </si>
  <si>
    <t>≥50人</t>
  </si>
  <si>
    <t>50</t>
  </si>
  <si>
    <t>引进博士、教授50人</t>
  </si>
  <si>
    <t>质量指标</t>
  </si>
  <si>
    <t>设备购置验收合格率</t>
  </si>
  <si>
    <t>设备购置验收合格</t>
  </si>
  <si>
    <t>图书验收合格率</t>
  </si>
  <si>
    <t>＝100%</t>
  </si>
  <si>
    <t>图书验收合格</t>
  </si>
  <si>
    <t>教育教学项目（学科、专业、学位授权、平台、团队等）建设验收达标率</t>
  </si>
  <si>
    <t>≥80%</t>
  </si>
  <si>
    <t>4</t>
  </si>
  <si>
    <t>90</t>
  </si>
  <si>
    <t>教育教学项目（学科、专业、学位授权、平台、团队等）建设验收达标</t>
  </si>
  <si>
    <t>时效指标</t>
  </si>
  <si>
    <t>维修及时率</t>
  </si>
  <si>
    <t>5</t>
  </si>
  <si>
    <t>维修及时</t>
  </si>
  <si>
    <t>完成时间</t>
  </si>
  <si>
    <t>12月31日前</t>
  </si>
  <si>
    <t>达成预期指标</t>
  </si>
  <si>
    <t>年底前完成目标</t>
  </si>
  <si>
    <t>成本指标</t>
  </si>
  <si>
    <t>项目总金额</t>
  </si>
  <si>
    <t>＜8761万元</t>
  </si>
  <si>
    <t>10</t>
  </si>
  <si>
    <t>8761</t>
  </si>
  <si>
    <t>预算内完成目标</t>
  </si>
  <si>
    <t>效益指标</t>
  </si>
  <si>
    <t>社会效益</t>
  </si>
  <si>
    <t>学校公用补充支出，保障学校正常运转率</t>
  </si>
  <si>
    <t>30</t>
  </si>
  <si>
    <t>学校公用补充支出，保障学校正常运转</t>
  </si>
  <si>
    <t>满意度指标</t>
  </si>
  <si>
    <t>服务对象满意度</t>
  </si>
  <si>
    <t>学校师生满意度</t>
  </si>
  <si>
    <t>学校师生满意</t>
  </si>
  <si>
    <t>自评分析</t>
  </si>
  <si>
    <t>全年目标完成情况</t>
  </si>
  <si>
    <t>学校加强了本科教学建设、师资建设与人才引进、学科建设、实验平台、信息化建设等方面，提升了学校教学质量，维持了本科教学日常工作的开展，保障了学校年度教学任务和目标的实现。</t>
  </si>
  <si>
    <t>绩效目标偏离原因分析</t>
  </si>
  <si>
    <t>整改措施及建议</t>
  </si>
  <si>
    <t>其他需说明问题</t>
  </si>
  <si>
    <t>还本付息经费</t>
  </si>
  <si>
    <t>450000210220114186679</t>
  </si>
  <si>
    <t>3771.73</t>
  </si>
  <si>
    <t>保证学校银行贷款4亿元本金3156万元按合同约定如期支付，另足额支付银行贷款利息和专项债券利息支出4950万元，确保学校降低财务风险，债务不发生违约。</t>
  </si>
  <si>
    <t>偿还贷款银行数量</t>
  </si>
  <si>
    <t>≥5家</t>
  </si>
  <si>
    <t>20</t>
  </si>
  <si>
    <t>偿还多家贷款银行利息本金</t>
  </si>
  <si>
    <t>还本付息履约率</t>
  </si>
  <si>
    <t>及时还本付息</t>
  </si>
  <si>
    <t>偿还贷款、利息及时率</t>
  </si>
  <si>
    <t>还本付息总成本</t>
  </si>
  <si>
    <t>＝3771.73万元</t>
  </si>
  <si>
    <t>及时、足额还本付息</t>
  </si>
  <si>
    <t>保持单位良好信用</t>
  </si>
  <si>
    <t>征信系统无污点</t>
  </si>
  <si>
    <t>学校信用良好</t>
  </si>
  <si>
    <t>资产负债率下降</t>
  </si>
  <si>
    <t>0.2%</t>
  </si>
  <si>
    <t>7</t>
  </si>
  <si>
    <t>未完成预期指标且效果较差</t>
  </si>
  <si>
    <t>资产负债率升高5.1%</t>
  </si>
  <si>
    <t>2023年新增教学科研能力提升设备采购银行贷款1.4608亿元。</t>
  </si>
  <si>
    <t>可持续影响</t>
  </si>
  <si>
    <t>学校发展状况</t>
  </si>
  <si>
    <t>促进学校可持续发展</t>
  </si>
  <si>
    <t>15</t>
  </si>
  <si>
    <t>学校发展良好</t>
  </si>
  <si>
    <t>师生满意度</t>
  </si>
  <si>
    <t>师生满意度高</t>
  </si>
  <si>
    <t>保证学校银行贷款4亿元本金3156万元按合同约定如期支付，另足额支付银行贷款利息和专项债券利息支出4950万元，学校降低了财务风险，债务未发生违约。</t>
  </si>
  <si>
    <t>本专科生国家奖助学金</t>
  </si>
  <si>
    <t>450000220420100022607</t>
  </si>
  <si>
    <t>2915.0</t>
  </si>
  <si>
    <t>457.13</t>
  </si>
  <si>
    <t>3372.13</t>
  </si>
  <si>
    <t>468.0</t>
  </si>
  <si>
    <t>52.36</t>
  </si>
  <si>
    <t>520.36</t>
  </si>
  <si>
    <t>每年根据资金额度，足额，按文件规定评选出相应名额国家奖学金、国家励志奖学金、国家助学金获奖学生等，按相应资助标准发放资助金，保证获奖学生100%符合获奖条件。通过对家庭经济困难学生予以奖励资助，实现教育优化和教育公平，使家庭经济困难学生自立自强，促进学生成长成才，有利于加快我区高等教育发展，促进劳动者素质提高，进一步推进科教兴桂战略和人才强桂战略实施。</t>
  </si>
  <si>
    <t>符合条件受奖励/受助比例</t>
  </si>
  <si>
    <t>符合条件的学生全部获得奖助。</t>
  </si>
  <si>
    <t>受奖励/受助对象合格率</t>
  </si>
  <si>
    <t>受奖助学生100%符合评选条件。</t>
  </si>
  <si>
    <t>奖励/受助及时率</t>
  </si>
  <si>
    <t>年底前按时发放全部资金。</t>
  </si>
  <si>
    <t>助学金发放及时率</t>
  </si>
  <si>
    <t>本专科生国家励志奖学金奖励标准</t>
  </si>
  <si>
    <t>5000元/年/人</t>
  </si>
  <si>
    <t>严格按照奖助标准发放。</t>
  </si>
  <si>
    <t>本专科生国家助学金（不含退役士兵）</t>
  </si>
  <si>
    <t>一等助学金4300元/年，二等助学金3300元/年，三等助学金2300元/年</t>
  </si>
  <si>
    <t>应征入伍学费补偿或助学贷款代偿</t>
  </si>
  <si>
    <t>本专科学生补偿或代偿标准最高为12000元/年/人；研究生补偿或代偿标准最高为16000元/年/人</t>
  </si>
  <si>
    <t>直招士官学费补偿或助学贷款代偿</t>
  </si>
  <si>
    <t>本专科生国家奖学金奖励标准</t>
  </si>
  <si>
    <t>8000元/年/人</t>
  </si>
  <si>
    <t>奖励/受助奖励目标人群覆盖率</t>
  </si>
  <si>
    <t>受奖助目标学生全覆盖。</t>
  </si>
  <si>
    <t>奖励/受助学生和家长满意度</t>
  </si>
  <si>
    <t>≥85%</t>
  </si>
  <si>
    <t>98</t>
  </si>
  <si>
    <t>获得资助学生满意度高。</t>
  </si>
  <si>
    <t>1.产出指标完成情况分析。（1）数量指标。根据桂教资助〔2023〕14号文件通知，严格按照《自治区教育厅关于做好2023年高校本专科学生国家奖助学金评审发放工作的通知》等文件要求，认真开展本专科生高校国家助学金的评审和发放工作。2023年12月前，完成了春季学期9945名，秋季学期7682名学生本专科生国家助学金发放工作。2023年12月前，完成了1001名学生本专科生国家励志奖学金的发放工作。2023年12月前，完成了45名学生本专科生国家励志奖学金的发放工作。（2）质量指标。受资助学生100%符合评选条件，项目产出质量达到了预期目标，绩效良好。（3）时效指标。已于2023年12月前按时发放完毕全部资金，项目产出严格按照绩效申报表要求按时完成，绩效良好。（4）成本指标。本项目根据国家的要求，足额评选出高校国家奖助学金学生人数，按相应标准发放，产出成本按绩效目标控制。2.效益指标完成情况分析。每年度获得奖励资助的学生100%符合奖励资助条件，一定程度上减受助学生家庭经济负担，促进长效激励机制，使优秀学生榜样化，促进学生成才。3.满意度指标完成情况分析。获资助学生满意程度达95%以上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</si>
</sst>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9">
    <font>
      <sz val="10"/>
      <name val="Arial"/>
      <charset val="134"/>
    </font>
    <font>
      <b/>
      <sz val="18"/>
      <color rgb="FF000000"/>
      <name val="宋体"/>
      <charset val="134"/>
    </font>
    <font>
      <sz val="11"/>
      <name val="宋体"/>
      <charset val="134"/>
    </font>
    <font>
      <b/>
      <sz val="11"/>
      <name val="仿宋_GB2312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1"/>
      <name val="仿宋_GB2312"/>
      <charset val="134"/>
    </font>
    <font>
      <sz val="11"/>
      <color rgb="FF000000"/>
      <name val="Calibri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22">
    <xf numFmtId="0" fontId="0" fillId="0" borderId="0" xfId="0" applyNumberFormat="1" applyFont="1" applyFill="1" applyBorder="1" applyAlignment="1" applyProtection="1"/>
    <xf numFmtId="0" fontId="0" fillId="0" borderId="0" xfId="0" applyAlignment="1">
      <alignment wrapText="1"/>
    </xf>
    <xf numFmtId="0" fontId="1" fillId="0" borderId="1" xfId="0" applyFont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1" xfId="0" applyFont="1" applyFill="1" applyBorder="1" applyAlignment="1" applyProtection="1">
      <alignment horizontal="right" vertical="center"/>
    </xf>
    <xf numFmtId="0" fontId="2" fillId="0" borderId="1" xfId="0" applyFont="1" applyFill="1" applyBorder="1" applyAlignment="1" applyProtection="1">
      <alignment horizontal="left" vertical="center"/>
    </xf>
    <xf numFmtId="0" fontId="2" fillId="0" borderId="1" xfId="0" applyFont="1" applyFill="1" applyBorder="1" applyAlignment="1" applyProtection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/>
    </xf>
    <xf numFmtId="10" fontId="2" fillId="0" borderId="1" xfId="0" applyNumberFormat="1" applyFont="1" applyFill="1" applyBorder="1" applyAlignment="1" applyProtection="1">
      <alignment horizontal="center" vertical="center"/>
    </xf>
    <xf numFmtId="0" fontId="7" fillId="0" borderId="0" xfId="0" applyFont="1" applyBorder="1" applyAlignment="1" applyProtection="1"/>
    <xf numFmtId="0" fontId="8" fillId="0" borderId="0" xfId="0" applyFont="1" applyBorder="1" applyAlignment="1" applyProtection="1">
      <alignment horizontal="center" vertical="center"/>
    </xf>
    <xf numFmtId="0" fontId="2" fillId="0" borderId="1" xfId="0" applyFont="1" applyFill="1" applyBorder="1" applyAlignment="1" applyProtection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3"/>
  <sheetViews>
    <sheetView tabSelected="1" zoomScale="85" zoomScaleNormal="85" zoomScaleSheetLayoutView="60" workbookViewId="0">
      <selection activeCell="A1" sqref="A1:K1"/>
    </sheetView>
  </sheetViews>
  <sheetFormatPr defaultColWidth="9.57142857142857" defaultRowHeight="12.55" customHeight="1"/>
  <cols>
    <col min="1" max="1" width="6.85714285714286" style="1" customWidth="1"/>
    <col min="2" max="2" width="15" customWidth="1"/>
    <col min="3" max="3" width="24.5714285714286" customWidth="1"/>
    <col min="4" max="4" width="14" customWidth="1"/>
    <col min="5" max="5" width="16.1428571428571" customWidth="1"/>
    <col min="6" max="7" width="18.1428571428571" customWidth="1"/>
    <col min="8" max="9" width="15.8571428571429" customWidth="1"/>
    <col min="10" max="10" width="15.5714285714286" customWidth="1"/>
    <col min="11" max="11" width="19.7142857142857" customWidth="1"/>
  </cols>
  <sheetData>
    <row r="1" ht="33" customHeight="1" spans="1:2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</row>
    <row r="2" ht="21.95" customHeight="1" spans="1:24">
      <c r="A2" s="3" t="s">
        <v>1</v>
      </c>
      <c r="B2" s="3"/>
      <c r="C2" s="4" t="s">
        <v>2</v>
      </c>
      <c r="D2" s="4"/>
      <c r="E2" s="4"/>
      <c r="F2" s="3" t="s">
        <v>3</v>
      </c>
      <c r="G2" s="3" t="s">
        <v>4</v>
      </c>
      <c r="H2" s="3"/>
      <c r="I2" s="3"/>
      <c r="J2" s="3"/>
      <c r="K2" s="3"/>
      <c r="L2" s="20"/>
      <c r="M2" s="20"/>
      <c r="N2" s="20"/>
      <c r="O2" s="20"/>
      <c r="P2" s="20"/>
      <c r="Q2" s="20"/>
      <c r="R2" s="20"/>
      <c r="S2" s="20"/>
      <c r="T2" s="19"/>
      <c r="U2" s="19"/>
      <c r="V2" s="19"/>
      <c r="W2" s="19"/>
      <c r="X2" s="19"/>
    </row>
    <row r="3" ht="21.95" customHeight="1" spans="1:24">
      <c r="A3" s="3" t="s">
        <v>5</v>
      </c>
      <c r="B3" s="3"/>
      <c r="C3" s="3" t="s">
        <v>6</v>
      </c>
      <c r="D3" s="3"/>
      <c r="E3" s="3"/>
      <c r="F3" s="3" t="s">
        <v>7</v>
      </c>
      <c r="G3" s="3" t="s">
        <v>8</v>
      </c>
      <c r="H3" s="3"/>
      <c r="I3" s="3"/>
      <c r="J3" s="3"/>
      <c r="K3" s="3"/>
      <c r="L3" s="20"/>
      <c r="M3" s="20"/>
      <c r="N3" s="20"/>
      <c r="O3" s="20"/>
      <c r="P3" s="20"/>
      <c r="Q3" s="20"/>
      <c r="R3" s="20"/>
      <c r="S3" s="20"/>
      <c r="T3" s="19"/>
      <c r="U3" s="19"/>
      <c r="V3" s="19"/>
      <c r="W3" s="19"/>
      <c r="X3" s="19"/>
    </row>
    <row r="4" ht="21.95" customHeight="1" spans="1:24">
      <c r="A4" s="5" t="s">
        <v>9</v>
      </c>
      <c r="B4" s="5"/>
      <c r="C4" s="6" t="s">
        <v>10</v>
      </c>
      <c r="D4" s="6"/>
      <c r="E4" s="6" t="s">
        <v>11</v>
      </c>
      <c r="F4" s="6"/>
      <c r="G4" s="6" t="s">
        <v>12</v>
      </c>
      <c r="H4" s="6" t="s">
        <v>13</v>
      </c>
      <c r="I4" s="6" t="s">
        <v>14</v>
      </c>
      <c r="J4" s="6" t="s">
        <v>15</v>
      </c>
      <c r="K4" s="6"/>
      <c r="L4" s="20"/>
      <c r="M4" s="20"/>
      <c r="N4" s="20"/>
      <c r="O4" s="20"/>
      <c r="P4" s="20"/>
      <c r="Q4" s="20"/>
      <c r="R4" s="20"/>
      <c r="S4" s="20"/>
      <c r="T4" s="19"/>
      <c r="U4" s="19"/>
      <c r="V4" s="19"/>
      <c r="W4" s="19"/>
      <c r="X4" s="19"/>
    </row>
    <row r="5" ht="21.95" customHeight="1" spans="1:11">
      <c r="A5" s="5"/>
      <c r="B5" s="5"/>
      <c r="C5" s="7" t="s">
        <v>16</v>
      </c>
      <c r="D5" s="7"/>
      <c r="E5" s="3">
        <f>E6+E7+E8+E9+E10</f>
        <v>8761</v>
      </c>
      <c r="F5" s="3"/>
      <c r="G5" s="3">
        <f>G6+G7+G8+G9+G10</f>
        <v>0</v>
      </c>
      <c r="H5" s="5">
        <f>H6+H7+H8+H9+H10</f>
        <v>8761</v>
      </c>
      <c r="I5" s="5">
        <f>I6+I7+I8+I9+I10</f>
        <v>8761</v>
      </c>
      <c r="J5" s="18">
        <f>I5/H5</f>
        <v>1</v>
      </c>
      <c r="K5" s="18"/>
    </row>
    <row r="6" ht="21.95" customHeight="1" spans="1:11">
      <c r="A6" s="5"/>
      <c r="B6" s="5"/>
      <c r="C6" s="8" t="s">
        <v>17</v>
      </c>
      <c r="D6" s="9" t="s">
        <v>18</v>
      </c>
      <c r="E6" s="3" t="s">
        <v>19</v>
      </c>
      <c r="F6" s="3"/>
      <c r="G6" s="3" t="s">
        <v>20</v>
      </c>
      <c r="H6" s="5" t="s">
        <v>19</v>
      </c>
      <c r="I6" s="5" t="s">
        <v>19</v>
      </c>
      <c r="J6" s="3" t="s">
        <v>21</v>
      </c>
      <c r="K6" s="3"/>
    </row>
    <row r="7" ht="21.95" customHeight="1" spans="1:11">
      <c r="A7" s="5"/>
      <c r="B7" s="5"/>
      <c r="C7" s="8"/>
      <c r="D7" s="9" t="s">
        <v>22</v>
      </c>
      <c r="E7" s="3" t="s">
        <v>20</v>
      </c>
      <c r="F7" s="3"/>
      <c r="G7" s="3" t="s">
        <v>20</v>
      </c>
      <c r="H7" s="5" t="s">
        <v>20</v>
      </c>
      <c r="I7" s="5" t="s">
        <v>20</v>
      </c>
      <c r="J7" s="3" t="s">
        <v>23</v>
      </c>
      <c r="K7" s="3"/>
    </row>
    <row r="8" ht="21.95" customHeight="1" spans="1:11">
      <c r="A8" s="5"/>
      <c r="B8" s="5"/>
      <c r="C8" s="3" t="s">
        <v>24</v>
      </c>
      <c r="D8" s="10" t="s">
        <v>25</v>
      </c>
      <c r="E8" s="3" t="s">
        <v>20</v>
      </c>
      <c r="F8" s="3"/>
      <c r="G8" s="3" t="s">
        <v>20</v>
      </c>
      <c r="H8" s="5" t="s">
        <v>20</v>
      </c>
      <c r="I8" s="5" t="s">
        <v>20</v>
      </c>
      <c r="J8" s="3" t="s">
        <v>23</v>
      </c>
      <c r="K8" s="3"/>
    </row>
    <row r="9" ht="21.95" customHeight="1" spans="1:11">
      <c r="A9" s="5"/>
      <c r="B9" s="5"/>
      <c r="C9" s="3" t="s">
        <v>26</v>
      </c>
      <c r="D9" s="10" t="s">
        <v>25</v>
      </c>
      <c r="E9" s="3" t="s">
        <v>20</v>
      </c>
      <c r="F9" s="3"/>
      <c r="G9" s="3" t="s">
        <v>20</v>
      </c>
      <c r="H9" s="5" t="s">
        <v>20</v>
      </c>
      <c r="I9" s="5" t="s">
        <v>20</v>
      </c>
      <c r="J9" s="3" t="s">
        <v>23</v>
      </c>
      <c r="K9" s="3"/>
    </row>
    <row r="10" ht="21.95" customHeight="1" spans="1:11">
      <c r="A10" s="5"/>
      <c r="B10" s="5"/>
      <c r="C10" s="8" t="s">
        <v>27</v>
      </c>
      <c r="D10" s="10" t="s">
        <v>25</v>
      </c>
      <c r="E10" s="3" t="s">
        <v>20</v>
      </c>
      <c r="F10" s="3"/>
      <c r="G10" s="3" t="s">
        <v>20</v>
      </c>
      <c r="H10" s="5" t="s">
        <v>20</v>
      </c>
      <c r="I10" s="5" t="s">
        <v>20</v>
      </c>
      <c r="J10" s="3" t="s">
        <v>23</v>
      </c>
      <c r="K10" s="3"/>
    </row>
    <row r="11" ht="27.95" customHeight="1" spans="1:24">
      <c r="A11" s="3" t="s">
        <v>28</v>
      </c>
      <c r="B11" s="3"/>
      <c r="C11" s="8" t="s">
        <v>29</v>
      </c>
      <c r="D11" s="8"/>
      <c r="E11" s="8"/>
      <c r="F11" s="8"/>
      <c r="G11" s="8"/>
      <c r="H11" s="8"/>
      <c r="I11" s="8"/>
      <c r="J11" s="8"/>
      <c r="K11" s="8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</row>
    <row r="12" ht="27.95" customHeight="1" spans="1:24">
      <c r="A12" s="11" t="s">
        <v>30</v>
      </c>
      <c r="B12" s="11"/>
      <c r="C12" s="11"/>
      <c r="D12" s="12">
        <v>100</v>
      </c>
      <c r="E12" s="12"/>
      <c r="F12" s="13" t="s">
        <v>31</v>
      </c>
      <c r="G12" s="14">
        <f>IF(J5*10&gt;10,10,J5*10)</f>
        <v>10</v>
      </c>
      <c r="H12" s="14"/>
      <c r="I12" s="14"/>
      <c r="J12" s="14"/>
      <c r="K12" s="14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</row>
    <row r="13" ht="30" customHeight="1" spans="1:11">
      <c r="A13" s="15" t="s">
        <v>32</v>
      </c>
      <c r="B13" s="6" t="s">
        <v>33</v>
      </c>
      <c r="C13" s="6" t="s">
        <v>34</v>
      </c>
      <c r="D13" s="6" t="s">
        <v>35</v>
      </c>
      <c r="E13" s="6"/>
      <c r="F13" s="6" t="s">
        <v>36</v>
      </c>
      <c r="G13" s="6" t="s">
        <v>37</v>
      </c>
      <c r="H13" s="6" t="s">
        <v>38</v>
      </c>
      <c r="I13" s="6" t="s">
        <v>39</v>
      </c>
      <c r="J13" s="6" t="s">
        <v>40</v>
      </c>
      <c r="K13" s="6" t="s">
        <v>41</v>
      </c>
    </row>
    <row r="14" ht="15" customHeight="1" spans="1:11">
      <c r="A14" s="15"/>
      <c r="B14" s="15" t="s">
        <v>42</v>
      </c>
      <c r="C14" s="15" t="s">
        <v>43</v>
      </c>
      <c r="D14" s="16" t="s">
        <v>44</v>
      </c>
      <c r="E14" s="16"/>
      <c r="F14" s="15" t="s">
        <v>45</v>
      </c>
      <c r="G14" s="15" t="s">
        <v>46</v>
      </c>
      <c r="H14" s="15" t="s">
        <v>47</v>
      </c>
      <c r="I14" s="5" t="s">
        <v>46</v>
      </c>
      <c r="J14" s="21" t="s">
        <v>48</v>
      </c>
      <c r="K14" s="21" t="s">
        <v>49</v>
      </c>
    </row>
    <row r="15" ht="15" customHeight="1" spans="1:11">
      <c r="A15" s="15"/>
      <c r="B15" s="15"/>
      <c r="C15" s="15"/>
      <c r="D15" s="16" t="s">
        <v>50</v>
      </c>
      <c r="E15" s="16"/>
      <c r="F15" s="15" t="s">
        <v>51</v>
      </c>
      <c r="G15" s="15" t="s">
        <v>46</v>
      </c>
      <c r="H15" s="15" t="s">
        <v>52</v>
      </c>
      <c r="I15" s="5" t="s">
        <v>46</v>
      </c>
      <c r="J15" s="21" t="s">
        <v>53</v>
      </c>
      <c r="K15" s="21" t="s">
        <v>49</v>
      </c>
    </row>
    <row r="16" ht="15" customHeight="1" spans="1:11">
      <c r="A16" s="15"/>
      <c r="B16" s="15"/>
      <c r="C16" s="15"/>
      <c r="D16" s="16" t="s">
        <v>54</v>
      </c>
      <c r="E16" s="16"/>
      <c r="F16" s="15" t="s">
        <v>55</v>
      </c>
      <c r="G16" s="15" t="s">
        <v>56</v>
      </c>
      <c r="H16" s="15" t="s">
        <v>57</v>
      </c>
      <c r="I16" s="5" t="s">
        <v>56</v>
      </c>
      <c r="J16" s="21" t="s">
        <v>58</v>
      </c>
      <c r="K16" s="21" t="s">
        <v>49</v>
      </c>
    </row>
    <row r="17" ht="15" customHeight="1" spans="1:11">
      <c r="A17" s="15"/>
      <c r="B17" s="15"/>
      <c r="C17" s="15"/>
      <c r="D17" s="16" t="s">
        <v>59</v>
      </c>
      <c r="E17" s="16"/>
      <c r="F17" s="15" t="s">
        <v>60</v>
      </c>
      <c r="G17" s="15" t="s">
        <v>56</v>
      </c>
      <c r="H17" s="15" t="s">
        <v>61</v>
      </c>
      <c r="I17" s="5" t="s">
        <v>56</v>
      </c>
      <c r="J17" s="21" t="s">
        <v>62</v>
      </c>
      <c r="K17" s="21" t="s">
        <v>49</v>
      </c>
    </row>
    <row r="18" ht="15" customHeight="1" spans="1:11">
      <c r="A18" s="15"/>
      <c r="B18" s="15"/>
      <c r="C18" s="15"/>
      <c r="D18" s="16" t="s">
        <v>63</v>
      </c>
      <c r="E18" s="16"/>
      <c r="F18" s="15" t="s">
        <v>64</v>
      </c>
      <c r="G18" s="15" t="s">
        <v>56</v>
      </c>
      <c r="H18" s="15" t="s">
        <v>56</v>
      </c>
      <c r="I18" s="5" t="s">
        <v>56</v>
      </c>
      <c r="J18" s="21" t="s">
        <v>65</v>
      </c>
      <c r="K18" s="21" t="s">
        <v>49</v>
      </c>
    </row>
    <row r="19" ht="15" customHeight="1" spans="1:11">
      <c r="A19" s="15"/>
      <c r="B19" s="15"/>
      <c r="C19" s="15"/>
      <c r="D19" s="16" t="s">
        <v>66</v>
      </c>
      <c r="E19" s="16"/>
      <c r="F19" s="15" t="s">
        <v>67</v>
      </c>
      <c r="G19" s="15" t="s">
        <v>56</v>
      </c>
      <c r="H19" s="15" t="s">
        <v>68</v>
      </c>
      <c r="I19" s="5" t="s">
        <v>56</v>
      </c>
      <c r="J19" s="21" t="s">
        <v>69</v>
      </c>
      <c r="K19" s="21" t="s">
        <v>49</v>
      </c>
    </row>
    <row r="20" ht="15" customHeight="1" spans="1:11">
      <c r="A20" s="15"/>
      <c r="B20" s="15"/>
      <c r="C20" s="15"/>
      <c r="D20" s="16" t="s">
        <v>70</v>
      </c>
      <c r="E20" s="16"/>
      <c r="F20" s="15" t="s">
        <v>71</v>
      </c>
      <c r="G20" s="15" t="s">
        <v>46</v>
      </c>
      <c r="H20" s="15" t="s">
        <v>72</v>
      </c>
      <c r="I20" s="5" t="s">
        <v>46</v>
      </c>
      <c r="J20" s="21" t="s">
        <v>73</v>
      </c>
      <c r="K20" s="21" t="s">
        <v>49</v>
      </c>
    </row>
    <row r="21" ht="15" customHeight="1" spans="1:11">
      <c r="A21" s="15"/>
      <c r="B21" s="15"/>
      <c r="C21" s="15"/>
      <c r="D21" s="16" t="s">
        <v>74</v>
      </c>
      <c r="E21" s="16"/>
      <c r="F21" s="15" t="s">
        <v>75</v>
      </c>
      <c r="G21" s="15" t="s">
        <v>46</v>
      </c>
      <c r="H21" s="15" t="s">
        <v>76</v>
      </c>
      <c r="I21" s="5" t="s">
        <v>46</v>
      </c>
      <c r="J21" s="21" t="s">
        <v>77</v>
      </c>
      <c r="K21" s="21" t="s">
        <v>49</v>
      </c>
    </row>
    <row r="22" ht="15" customHeight="1" spans="1:11">
      <c r="A22" s="15"/>
      <c r="B22" s="15"/>
      <c r="C22" s="15" t="s">
        <v>78</v>
      </c>
      <c r="D22" s="16" t="s">
        <v>79</v>
      </c>
      <c r="E22" s="16"/>
      <c r="F22" s="17" t="s">
        <v>60</v>
      </c>
      <c r="G22" s="17" t="s">
        <v>46</v>
      </c>
      <c r="H22" s="17" t="s">
        <v>61</v>
      </c>
      <c r="I22" s="5" t="s">
        <v>46</v>
      </c>
      <c r="J22" s="21" t="s">
        <v>80</v>
      </c>
      <c r="K22" s="21" t="s">
        <v>49</v>
      </c>
    </row>
    <row r="23" ht="15" customHeight="1" spans="1:11">
      <c r="A23" s="15"/>
      <c r="B23" s="15"/>
      <c r="C23" s="15"/>
      <c r="D23" s="16" t="s">
        <v>81</v>
      </c>
      <c r="E23" s="16"/>
      <c r="F23" s="15" t="s">
        <v>82</v>
      </c>
      <c r="G23" s="15" t="s">
        <v>46</v>
      </c>
      <c r="H23" s="15" t="s">
        <v>21</v>
      </c>
      <c r="I23" s="5" t="s">
        <v>46</v>
      </c>
      <c r="J23" s="21" t="s">
        <v>83</v>
      </c>
      <c r="K23" s="21" t="s">
        <v>49</v>
      </c>
    </row>
    <row r="24" ht="15" customHeight="1" spans="1:11">
      <c r="A24" s="15"/>
      <c r="B24" s="15"/>
      <c r="C24" s="15"/>
      <c r="D24" s="16" t="s">
        <v>84</v>
      </c>
      <c r="E24" s="16"/>
      <c r="F24" s="15" t="s">
        <v>85</v>
      </c>
      <c r="G24" s="15" t="s">
        <v>86</v>
      </c>
      <c r="H24" s="15" t="s">
        <v>87</v>
      </c>
      <c r="I24" s="5" t="s">
        <v>86</v>
      </c>
      <c r="J24" s="21" t="s">
        <v>88</v>
      </c>
      <c r="K24" s="21" t="s">
        <v>49</v>
      </c>
    </row>
    <row r="25" ht="15" customHeight="1" spans="1:11">
      <c r="A25" s="15"/>
      <c r="B25" s="15"/>
      <c r="C25" s="15" t="s">
        <v>89</v>
      </c>
      <c r="D25" s="16" t="s">
        <v>90</v>
      </c>
      <c r="E25" s="16"/>
      <c r="F25" s="17" t="s">
        <v>60</v>
      </c>
      <c r="G25" s="17" t="s">
        <v>91</v>
      </c>
      <c r="H25" s="17" t="s">
        <v>61</v>
      </c>
      <c r="I25" s="5" t="s">
        <v>91</v>
      </c>
      <c r="J25" s="21" t="s">
        <v>92</v>
      </c>
      <c r="K25" s="21" t="s">
        <v>49</v>
      </c>
    </row>
    <row r="26" ht="15" customHeight="1" spans="1:11">
      <c r="A26" s="15"/>
      <c r="B26" s="15"/>
      <c r="C26" s="15"/>
      <c r="D26" s="16" t="s">
        <v>93</v>
      </c>
      <c r="E26" s="16"/>
      <c r="F26" s="15" t="s">
        <v>94</v>
      </c>
      <c r="G26" s="15" t="s">
        <v>91</v>
      </c>
      <c r="H26" s="15" t="s">
        <v>95</v>
      </c>
      <c r="I26" s="5" t="s">
        <v>91</v>
      </c>
      <c r="J26" s="21" t="s">
        <v>96</v>
      </c>
      <c r="K26" s="21" t="s">
        <v>49</v>
      </c>
    </row>
    <row r="27" ht="15" customHeight="1" spans="1:11">
      <c r="A27" s="15"/>
      <c r="B27" s="15"/>
      <c r="C27" s="15" t="s">
        <v>97</v>
      </c>
      <c r="D27" s="16" t="s">
        <v>98</v>
      </c>
      <c r="E27" s="16"/>
      <c r="F27" s="17" t="s">
        <v>99</v>
      </c>
      <c r="G27" s="17" t="s">
        <v>100</v>
      </c>
      <c r="H27" s="17" t="s">
        <v>101</v>
      </c>
      <c r="I27" s="5" t="s">
        <v>100</v>
      </c>
      <c r="J27" s="21" t="s">
        <v>102</v>
      </c>
      <c r="K27" s="21" t="s">
        <v>49</v>
      </c>
    </row>
    <row r="28" ht="15" customHeight="1" spans="1:11">
      <c r="A28" s="15"/>
      <c r="B28" s="15" t="s">
        <v>103</v>
      </c>
      <c r="C28" s="15" t="s">
        <v>104</v>
      </c>
      <c r="D28" s="16" t="s">
        <v>105</v>
      </c>
      <c r="E28" s="16"/>
      <c r="F28" s="15" t="s">
        <v>60</v>
      </c>
      <c r="G28" s="15" t="s">
        <v>106</v>
      </c>
      <c r="H28" s="15" t="s">
        <v>61</v>
      </c>
      <c r="I28" s="5" t="s">
        <v>106</v>
      </c>
      <c r="J28" s="21" t="s">
        <v>107</v>
      </c>
      <c r="K28" s="21" t="s">
        <v>49</v>
      </c>
    </row>
    <row r="29" ht="15" customHeight="1" spans="1:11">
      <c r="A29" s="15"/>
      <c r="B29" s="15" t="s">
        <v>108</v>
      </c>
      <c r="C29" s="15" t="s">
        <v>109</v>
      </c>
      <c r="D29" s="16" t="s">
        <v>110</v>
      </c>
      <c r="E29" s="16"/>
      <c r="F29" s="15" t="s">
        <v>60</v>
      </c>
      <c r="G29" s="15" t="s">
        <v>100</v>
      </c>
      <c r="H29" s="15" t="s">
        <v>61</v>
      </c>
      <c r="I29" s="5" t="s">
        <v>100</v>
      </c>
      <c r="J29" s="21" t="s">
        <v>111</v>
      </c>
      <c r="K29" s="21" t="s">
        <v>49</v>
      </c>
    </row>
    <row r="30" ht="30" customHeight="1" spans="1:11">
      <c r="A30" s="5" t="s">
        <v>112</v>
      </c>
      <c r="B30" s="15" t="s">
        <v>113</v>
      </c>
      <c r="C30" s="18" t="s">
        <v>114</v>
      </c>
      <c r="D30" s="18"/>
      <c r="E30" s="18"/>
      <c r="F30" s="18"/>
      <c r="G30" s="18"/>
      <c r="H30" s="18"/>
      <c r="I30" s="18"/>
      <c r="J30" s="18"/>
      <c r="K30" s="18"/>
    </row>
    <row r="31" ht="30" customHeight="1" spans="1:11">
      <c r="A31" s="5"/>
      <c r="B31" s="15" t="s">
        <v>115</v>
      </c>
      <c r="C31" s="18" t="s">
        <v>49</v>
      </c>
      <c r="D31" s="18"/>
      <c r="E31" s="18"/>
      <c r="F31" s="18"/>
      <c r="G31" s="18"/>
      <c r="H31" s="18"/>
      <c r="I31" s="18"/>
      <c r="J31" s="18"/>
      <c r="K31" s="18"/>
    </row>
    <row r="32" ht="30" customHeight="1" spans="1:11">
      <c r="A32" s="5"/>
      <c r="B32" s="15" t="s">
        <v>116</v>
      </c>
      <c r="C32" s="18" t="s">
        <v>49</v>
      </c>
      <c r="D32" s="18"/>
      <c r="E32" s="18"/>
      <c r="F32" s="18"/>
      <c r="G32" s="18"/>
      <c r="H32" s="18"/>
      <c r="I32" s="18"/>
      <c r="J32" s="18"/>
      <c r="K32" s="18"/>
    </row>
    <row r="33" ht="30" customHeight="1" spans="1:11">
      <c r="A33" s="5"/>
      <c r="B33" s="15" t="s">
        <v>117</v>
      </c>
      <c r="C33" s="18" t="s">
        <v>49</v>
      </c>
      <c r="D33" s="18"/>
      <c r="E33" s="18"/>
      <c r="F33" s="18"/>
      <c r="G33" s="18"/>
      <c r="H33" s="18"/>
      <c r="I33" s="18"/>
      <c r="J33" s="18"/>
      <c r="K33" s="18"/>
    </row>
  </sheetData>
  <mergeCells count="57">
    <mergeCell ref="A1:K1"/>
    <mergeCell ref="A2:B2"/>
    <mergeCell ref="C2:E2"/>
    <mergeCell ref="G2:K2"/>
    <mergeCell ref="A3:B3"/>
    <mergeCell ref="C3:E3"/>
    <mergeCell ref="G3:K3"/>
    <mergeCell ref="C4:D4"/>
    <mergeCell ref="E4:F4"/>
    <mergeCell ref="J4:K4"/>
    <mergeCell ref="C5:D5"/>
    <mergeCell ref="E5:F5"/>
    <mergeCell ref="J5:K5"/>
    <mergeCell ref="E6:F6"/>
    <mergeCell ref="J6:K6"/>
    <mergeCell ref="E7:F7"/>
    <mergeCell ref="J7:K7"/>
    <mergeCell ref="E8:F8"/>
    <mergeCell ref="J8:K8"/>
    <mergeCell ref="E9:F9"/>
    <mergeCell ref="J9:K9"/>
    <mergeCell ref="E10:F10"/>
    <mergeCell ref="J10:K10"/>
    <mergeCell ref="A11:B11"/>
    <mergeCell ref="C11:K11"/>
    <mergeCell ref="A12:C12"/>
    <mergeCell ref="D12:E12"/>
    <mergeCell ref="G12:K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C30:K30"/>
    <mergeCell ref="C31:K31"/>
    <mergeCell ref="C32:K32"/>
    <mergeCell ref="C33:K33"/>
    <mergeCell ref="A13:A29"/>
    <mergeCell ref="A30:A33"/>
    <mergeCell ref="B14:B27"/>
    <mergeCell ref="C6:C7"/>
    <mergeCell ref="C14:C21"/>
    <mergeCell ref="C22:C24"/>
    <mergeCell ref="C25:C26"/>
    <mergeCell ref="A4:B10"/>
  </mergeCells>
  <pageMargins left="0.94" right="0.16" top="0.55" bottom="1" header="0.24" footer="0.67"/>
  <pageSetup paperSize="1" scale="65" orientation="portrait" horizontalDpi="3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5"/>
  <sheetViews>
    <sheetView zoomScale="85" zoomScaleNormal="85" zoomScaleSheetLayoutView="60" workbookViewId="0">
      <selection activeCell="A1" sqref="A1:K1"/>
    </sheetView>
  </sheetViews>
  <sheetFormatPr defaultColWidth="9.57142857142857" defaultRowHeight="12.55" customHeight="1"/>
  <cols>
    <col min="1" max="1" width="6.85714285714286" style="1" customWidth="1"/>
    <col min="2" max="2" width="15" customWidth="1"/>
    <col min="3" max="3" width="24.5714285714286" customWidth="1"/>
    <col min="4" max="4" width="14" customWidth="1"/>
    <col min="5" max="5" width="16.1428571428571" customWidth="1"/>
    <col min="6" max="7" width="18.1428571428571" customWidth="1"/>
    <col min="8" max="9" width="15.8571428571429" customWidth="1"/>
    <col min="10" max="10" width="15.5714285714286" customWidth="1"/>
    <col min="11" max="11" width="19.7142857142857" customWidth="1"/>
  </cols>
  <sheetData>
    <row r="1" ht="33" customHeight="1" spans="1:2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</row>
    <row r="2" ht="21.95" customHeight="1" spans="1:24">
      <c r="A2" s="3" t="s">
        <v>1</v>
      </c>
      <c r="B2" s="3"/>
      <c r="C2" s="4" t="s">
        <v>118</v>
      </c>
      <c r="D2" s="4"/>
      <c r="E2" s="4"/>
      <c r="F2" s="3" t="s">
        <v>3</v>
      </c>
      <c r="G2" s="3" t="s">
        <v>119</v>
      </c>
      <c r="H2" s="3"/>
      <c r="I2" s="3"/>
      <c r="J2" s="3"/>
      <c r="K2" s="3"/>
      <c r="L2" s="20"/>
      <c r="M2" s="20"/>
      <c r="N2" s="20"/>
      <c r="O2" s="20"/>
      <c r="P2" s="20"/>
      <c r="Q2" s="20"/>
      <c r="R2" s="20"/>
      <c r="S2" s="20"/>
      <c r="T2" s="19"/>
      <c r="U2" s="19"/>
      <c r="V2" s="19"/>
      <c r="W2" s="19"/>
      <c r="X2" s="19"/>
    </row>
    <row r="3" ht="21.95" customHeight="1" spans="1:24">
      <c r="A3" s="3" t="s">
        <v>5</v>
      </c>
      <c r="B3" s="3"/>
      <c r="C3" s="3" t="s">
        <v>6</v>
      </c>
      <c r="D3" s="3"/>
      <c r="E3" s="3"/>
      <c r="F3" s="3" t="s">
        <v>7</v>
      </c>
      <c r="G3" s="3" t="s">
        <v>8</v>
      </c>
      <c r="H3" s="3"/>
      <c r="I3" s="3"/>
      <c r="J3" s="3"/>
      <c r="K3" s="3"/>
      <c r="L3" s="20"/>
      <c r="M3" s="20"/>
      <c r="N3" s="20"/>
      <c r="O3" s="20"/>
      <c r="P3" s="20"/>
      <c r="Q3" s="20"/>
      <c r="R3" s="20"/>
      <c r="S3" s="20"/>
      <c r="T3" s="19"/>
      <c r="U3" s="19"/>
      <c r="V3" s="19"/>
      <c r="W3" s="19"/>
      <c r="X3" s="19"/>
    </row>
    <row r="4" ht="21.95" customHeight="1" spans="1:24">
      <c r="A4" s="5" t="s">
        <v>9</v>
      </c>
      <c r="B4" s="5"/>
      <c r="C4" s="6" t="s">
        <v>10</v>
      </c>
      <c r="D4" s="6"/>
      <c r="E4" s="6" t="s">
        <v>11</v>
      </c>
      <c r="F4" s="6"/>
      <c r="G4" s="6" t="s">
        <v>12</v>
      </c>
      <c r="H4" s="6" t="s">
        <v>13</v>
      </c>
      <c r="I4" s="6" t="s">
        <v>14</v>
      </c>
      <c r="J4" s="6" t="s">
        <v>15</v>
      </c>
      <c r="K4" s="6"/>
      <c r="L4" s="20"/>
      <c r="M4" s="20"/>
      <c r="N4" s="20"/>
      <c r="O4" s="20"/>
      <c r="P4" s="20"/>
      <c r="Q4" s="20"/>
      <c r="R4" s="20"/>
      <c r="S4" s="20"/>
      <c r="T4" s="19"/>
      <c r="U4" s="19"/>
      <c r="V4" s="19"/>
      <c r="W4" s="19"/>
      <c r="X4" s="19"/>
    </row>
    <row r="5" ht="21.95" customHeight="1" spans="1:11">
      <c r="A5" s="5"/>
      <c r="B5" s="5"/>
      <c r="C5" s="7" t="s">
        <v>16</v>
      </c>
      <c r="D5" s="7"/>
      <c r="E5" s="3">
        <f>E6+E7+E8+E9+E10</f>
        <v>3771.73</v>
      </c>
      <c r="F5" s="3"/>
      <c r="G5" s="3">
        <f>G6+G7+G8+G9+G10</f>
        <v>0</v>
      </c>
      <c r="H5" s="5">
        <f>H6+H7+H8+H9+H10</f>
        <v>3771.73</v>
      </c>
      <c r="I5" s="5">
        <f>I6+I7+I8+I9+I10</f>
        <v>3771.73</v>
      </c>
      <c r="J5" s="18">
        <f>I5/H5</f>
        <v>1</v>
      </c>
      <c r="K5" s="18"/>
    </row>
    <row r="6" ht="21.95" customHeight="1" spans="1:11">
      <c r="A6" s="5"/>
      <c r="B6" s="5"/>
      <c r="C6" s="8" t="s">
        <v>17</v>
      </c>
      <c r="D6" s="9" t="s">
        <v>18</v>
      </c>
      <c r="E6" s="3" t="s">
        <v>20</v>
      </c>
      <c r="F6" s="3"/>
      <c r="G6" s="3" t="s">
        <v>20</v>
      </c>
      <c r="H6" s="5" t="s">
        <v>20</v>
      </c>
      <c r="I6" s="5" t="s">
        <v>20</v>
      </c>
      <c r="J6" s="3" t="s">
        <v>23</v>
      </c>
      <c r="K6" s="3"/>
    </row>
    <row r="7" ht="21.95" customHeight="1" spans="1:11">
      <c r="A7" s="5"/>
      <c r="B7" s="5"/>
      <c r="C7" s="8"/>
      <c r="D7" s="9" t="s">
        <v>22</v>
      </c>
      <c r="E7" s="3" t="s">
        <v>20</v>
      </c>
      <c r="F7" s="3"/>
      <c r="G7" s="3" t="s">
        <v>20</v>
      </c>
      <c r="H7" s="5" t="s">
        <v>20</v>
      </c>
      <c r="I7" s="5" t="s">
        <v>20</v>
      </c>
      <c r="J7" s="3" t="s">
        <v>23</v>
      </c>
      <c r="K7" s="3"/>
    </row>
    <row r="8" ht="21.95" customHeight="1" spans="1:11">
      <c r="A8" s="5"/>
      <c r="B8" s="5"/>
      <c r="C8" s="3" t="s">
        <v>24</v>
      </c>
      <c r="D8" s="10" t="s">
        <v>25</v>
      </c>
      <c r="E8" s="3" t="s">
        <v>20</v>
      </c>
      <c r="F8" s="3"/>
      <c r="G8" s="3" t="s">
        <v>20</v>
      </c>
      <c r="H8" s="5" t="s">
        <v>20</v>
      </c>
      <c r="I8" s="5" t="s">
        <v>20</v>
      </c>
      <c r="J8" s="3" t="s">
        <v>23</v>
      </c>
      <c r="K8" s="3"/>
    </row>
    <row r="9" ht="21.95" customHeight="1" spans="1:11">
      <c r="A9" s="5"/>
      <c r="B9" s="5"/>
      <c r="C9" s="3" t="s">
        <v>26</v>
      </c>
      <c r="D9" s="10" t="s">
        <v>25</v>
      </c>
      <c r="E9" s="3" t="s">
        <v>20</v>
      </c>
      <c r="F9" s="3"/>
      <c r="G9" s="3" t="s">
        <v>20</v>
      </c>
      <c r="H9" s="5" t="s">
        <v>20</v>
      </c>
      <c r="I9" s="5" t="s">
        <v>20</v>
      </c>
      <c r="J9" s="3" t="s">
        <v>23</v>
      </c>
      <c r="K9" s="3"/>
    </row>
    <row r="10" ht="21.95" customHeight="1" spans="1:11">
      <c r="A10" s="5"/>
      <c r="B10" s="5"/>
      <c r="C10" s="8" t="s">
        <v>27</v>
      </c>
      <c r="D10" s="10" t="s">
        <v>25</v>
      </c>
      <c r="E10" s="3" t="s">
        <v>120</v>
      </c>
      <c r="F10" s="3"/>
      <c r="G10" s="3" t="s">
        <v>20</v>
      </c>
      <c r="H10" s="5" t="s">
        <v>120</v>
      </c>
      <c r="I10" s="5" t="s">
        <v>120</v>
      </c>
      <c r="J10" s="3" t="s">
        <v>21</v>
      </c>
      <c r="K10" s="3"/>
    </row>
    <row r="11" ht="27.95" customHeight="1" spans="1:24">
      <c r="A11" s="3" t="s">
        <v>28</v>
      </c>
      <c r="B11" s="3"/>
      <c r="C11" s="8" t="s">
        <v>121</v>
      </c>
      <c r="D11" s="8"/>
      <c r="E11" s="8"/>
      <c r="F11" s="8"/>
      <c r="G11" s="8"/>
      <c r="H11" s="8"/>
      <c r="I11" s="8"/>
      <c r="J11" s="8"/>
      <c r="K11" s="8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</row>
    <row r="12" ht="27.95" customHeight="1" spans="1:24">
      <c r="A12" s="11" t="s">
        <v>30</v>
      </c>
      <c r="B12" s="11"/>
      <c r="C12" s="11"/>
      <c r="D12" s="12">
        <v>98</v>
      </c>
      <c r="E12" s="12"/>
      <c r="F12" s="13" t="s">
        <v>31</v>
      </c>
      <c r="G12" s="14">
        <f>IF(J5*10&gt;10,10,J5*10)</f>
        <v>10</v>
      </c>
      <c r="H12" s="14"/>
      <c r="I12" s="14"/>
      <c r="J12" s="14"/>
      <c r="K12" s="14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</row>
    <row r="13" ht="30" customHeight="1" spans="1:11">
      <c r="A13" s="15" t="s">
        <v>32</v>
      </c>
      <c r="B13" s="6" t="s">
        <v>33</v>
      </c>
      <c r="C13" s="6" t="s">
        <v>34</v>
      </c>
      <c r="D13" s="6" t="s">
        <v>35</v>
      </c>
      <c r="E13" s="6"/>
      <c r="F13" s="6" t="s">
        <v>36</v>
      </c>
      <c r="G13" s="6" t="s">
        <v>37</v>
      </c>
      <c r="H13" s="6" t="s">
        <v>38</v>
      </c>
      <c r="I13" s="6" t="s">
        <v>39</v>
      </c>
      <c r="J13" s="6" t="s">
        <v>40</v>
      </c>
      <c r="K13" s="6" t="s">
        <v>41</v>
      </c>
    </row>
    <row r="14" ht="15" customHeight="1" spans="1:11">
      <c r="A14" s="15"/>
      <c r="B14" s="15" t="s">
        <v>42</v>
      </c>
      <c r="C14" s="15" t="s">
        <v>43</v>
      </c>
      <c r="D14" s="16" t="s">
        <v>122</v>
      </c>
      <c r="E14" s="16"/>
      <c r="F14" s="15" t="s">
        <v>123</v>
      </c>
      <c r="G14" s="15" t="s">
        <v>124</v>
      </c>
      <c r="H14" s="15" t="s">
        <v>91</v>
      </c>
      <c r="I14" s="5" t="s">
        <v>124</v>
      </c>
      <c r="J14" s="21" t="s">
        <v>125</v>
      </c>
      <c r="K14" s="21" t="s">
        <v>49</v>
      </c>
    </row>
    <row r="15" ht="15" customHeight="1" spans="1:11">
      <c r="A15" s="15"/>
      <c r="B15" s="15"/>
      <c r="C15" s="15" t="s">
        <v>78</v>
      </c>
      <c r="D15" s="16" t="s">
        <v>126</v>
      </c>
      <c r="E15" s="16"/>
      <c r="F15" s="17" t="s">
        <v>82</v>
      </c>
      <c r="G15" s="17" t="s">
        <v>100</v>
      </c>
      <c r="H15" s="17" t="s">
        <v>21</v>
      </c>
      <c r="I15" s="5" t="s">
        <v>100</v>
      </c>
      <c r="J15" s="21" t="s">
        <v>127</v>
      </c>
      <c r="K15" s="21" t="s">
        <v>49</v>
      </c>
    </row>
    <row r="16" ht="15" customHeight="1" spans="1:11">
      <c r="A16" s="15"/>
      <c r="B16" s="15"/>
      <c r="C16" s="15" t="s">
        <v>89</v>
      </c>
      <c r="D16" s="16" t="s">
        <v>128</v>
      </c>
      <c r="E16" s="16"/>
      <c r="F16" s="17" t="s">
        <v>82</v>
      </c>
      <c r="G16" s="17" t="s">
        <v>100</v>
      </c>
      <c r="H16" s="17" t="s">
        <v>21</v>
      </c>
      <c r="I16" s="5" t="s">
        <v>100</v>
      </c>
      <c r="J16" s="21" t="s">
        <v>127</v>
      </c>
      <c r="K16" s="21" t="s">
        <v>49</v>
      </c>
    </row>
    <row r="17" ht="15" customHeight="1" spans="1:11">
      <c r="A17" s="15"/>
      <c r="B17" s="15"/>
      <c r="C17" s="15" t="s">
        <v>97</v>
      </c>
      <c r="D17" s="16" t="s">
        <v>129</v>
      </c>
      <c r="E17" s="16"/>
      <c r="F17" s="17" t="s">
        <v>130</v>
      </c>
      <c r="G17" s="17" t="s">
        <v>100</v>
      </c>
      <c r="H17" s="17" t="s">
        <v>120</v>
      </c>
      <c r="I17" s="5" t="s">
        <v>100</v>
      </c>
      <c r="J17" s="21" t="s">
        <v>131</v>
      </c>
      <c r="K17" s="21" t="s">
        <v>49</v>
      </c>
    </row>
    <row r="18" ht="15" customHeight="1" spans="1:11">
      <c r="A18" s="15"/>
      <c r="B18" s="15" t="s">
        <v>103</v>
      </c>
      <c r="C18" s="15" t="s">
        <v>104</v>
      </c>
      <c r="D18" s="16" t="s">
        <v>132</v>
      </c>
      <c r="E18" s="16"/>
      <c r="F18" s="15" t="s">
        <v>133</v>
      </c>
      <c r="G18" s="15" t="s">
        <v>68</v>
      </c>
      <c r="H18" s="15" t="s">
        <v>95</v>
      </c>
      <c r="I18" s="5" t="s">
        <v>68</v>
      </c>
      <c r="J18" s="21" t="s">
        <v>134</v>
      </c>
      <c r="K18" s="21" t="s">
        <v>49</v>
      </c>
    </row>
    <row r="19" ht="15" customHeight="1" spans="1:11">
      <c r="A19" s="15"/>
      <c r="B19" s="15"/>
      <c r="C19" s="15"/>
      <c r="D19" s="16" t="s">
        <v>135</v>
      </c>
      <c r="E19" s="16"/>
      <c r="F19" s="15" t="s">
        <v>136</v>
      </c>
      <c r="G19" s="15" t="s">
        <v>137</v>
      </c>
      <c r="H19" s="15" t="s">
        <v>138</v>
      </c>
      <c r="I19" s="5" t="s">
        <v>91</v>
      </c>
      <c r="J19" s="21" t="s">
        <v>139</v>
      </c>
      <c r="K19" s="21" t="s">
        <v>140</v>
      </c>
    </row>
    <row r="20" ht="15" customHeight="1" spans="1:11">
      <c r="A20" s="15"/>
      <c r="B20" s="15"/>
      <c r="C20" s="15" t="s">
        <v>141</v>
      </c>
      <c r="D20" s="16" t="s">
        <v>142</v>
      </c>
      <c r="E20" s="16"/>
      <c r="F20" s="17" t="s">
        <v>143</v>
      </c>
      <c r="G20" s="17" t="s">
        <v>144</v>
      </c>
      <c r="H20" s="17" t="s">
        <v>95</v>
      </c>
      <c r="I20" s="5" t="s">
        <v>144</v>
      </c>
      <c r="J20" s="21" t="s">
        <v>145</v>
      </c>
      <c r="K20" s="21" t="s">
        <v>49</v>
      </c>
    </row>
    <row r="21" ht="15" customHeight="1" spans="1:11">
      <c r="A21" s="15"/>
      <c r="B21" s="15" t="s">
        <v>108</v>
      </c>
      <c r="C21" s="15" t="s">
        <v>109</v>
      </c>
      <c r="D21" s="16" t="s">
        <v>146</v>
      </c>
      <c r="E21" s="16"/>
      <c r="F21" s="15" t="s">
        <v>60</v>
      </c>
      <c r="G21" s="15" t="s">
        <v>100</v>
      </c>
      <c r="H21" s="15" t="s">
        <v>21</v>
      </c>
      <c r="I21" s="5" t="s">
        <v>100</v>
      </c>
      <c r="J21" s="21" t="s">
        <v>147</v>
      </c>
      <c r="K21" s="21" t="s">
        <v>49</v>
      </c>
    </row>
    <row r="22" ht="30" customHeight="1" spans="1:11">
      <c r="A22" s="5" t="s">
        <v>112</v>
      </c>
      <c r="B22" s="15" t="s">
        <v>113</v>
      </c>
      <c r="C22" s="18" t="s">
        <v>148</v>
      </c>
      <c r="D22" s="18"/>
      <c r="E22" s="18"/>
      <c r="F22" s="18"/>
      <c r="G22" s="18"/>
      <c r="H22" s="18"/>
      <c r="I22" s="18"/>
      <c r="J22" s="18"/>
      <c r="K22" s="18"/>
    </row>
    <row r="23" ht="30" customHeight="1" spans="1:11">
      <c r="A23" s="5"/>
      <c r="B23" s="15" t="s">
        <v>115</v>
      </c>
      <c r="C23" s="18" t="s">
        <v>49</v>
      </c>
      <c r="D23" s="18"/>
      <c r="E23" s="18"/>
      <c r="F23" s="18"/>
      <c r="G23" s="18"/>
      <c r="H23" s="18"/>
      <c r="I23" s="18"/>
      <c r="J23" s="18"/>
      <c r="K23" s="18"/>
    </row>
    <row r="24" ht="30" customHeight="1" spans="1:11">
      <c r="A24" s="5"/>
      <c r="B24" s="15" t="s">
        <v>116</v>
      </c>
      <c r="C24" s="18" t="s">
        <v>49</v>
      </c>
      <c r="D24" s="18"/>
      <c r="E24" s="18"/>
      <c r="F24" s="18"/>
      <c r="G24" s="18"/>
      <c r="H24" s="18"/>
      <c r="I24" s="18"/>
      <c r="J24" s="18"/>
      <c r="K24" s="18"/>
    </row>
    <row r="25" ht="30" customHeight="1" spans="1:11">
      <c r="A25" s="5"/>
      <c r="B25" s="15" t="s">
        <v>117</v>
      </c>
      <c r="C25" s="18" t="s">
        <v>49</v>
      </c>
      <c r="D25" s="18"/>
      <c r="E25" s="18"/>
      <c r="F25" s="18"/>
      <c r="G25" s="18"/>
      <c r="H25" s="18"/>
      <c r="I25" s="18"/>
      <c r="J25" s="18"/>
      <c r="K25" s="18"/>
    </row>
  </sheetData>
  <mergeCells count="48">
    <mergeCell ref="A1:K1"/>
    <mergeCell ref="A2:B2"/>
    <mergeCell ref="C2:E2"/>
    <mergeCell ref="G2:K2"/>
    <mergeCell ref="A3:B3"/>
    <mergeCell ref="C3:E3"/>
    <mergeCell ref="G3:K3"/>
    <mergeCell ref="C4:D4"/>
    <mergeCell ref="E4:F4"/>
    <mergeCell ref="J4:K4"/>
    <mergeCell ref="C5:D5"/>
    <mergeCell ref="E5:F5"/>
    <mergeCell ref="J5:K5"/>
    <mergeCell ref="E6:F6"/>
    <mergeCell ref="J6:K6"/>
    <mergeCell ref="E7:F7"/>
    <mergeCell ref="J7:K7"/>
    <mergeCell ref="E8:F8"/>
    <mergeCell ref="J8:K8"/>
    <mergeCell ref="E9:F9"/>
    <mergeCell ref="J9:K9"/>
    <mergeCell ref="E10:F10"/>
    <mergeCell ref="J10:K10"/>
    <mergeCell ref="A11:B11"/>
    <mergeCell ref="C11:K11"/>
    <mergeCell ref="A12:C12"/>
    <mergeCell ref="D12:E12"/>
    <mergeCell ref="G12:K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C22:K22"/>
    <mergeCell ref="C23:K23"/>
    <mergeCell ref="C24:K24"/>
    <mergeCell ref="C25:K25"/>
    <mergeCell ref="A13:A21"/>
    <mergeCell ref="A22:A25"/>
    <mergeCell ref="B14:B17"/>
    <mergeCell ref="B18:B20"/>
    <mergeCell ref="C6:C7"/>
    <mergeCell ref="C18:C19"/>
    <mergeCell ref="A4:B10"/>
  </mergeCells>
  <pageMargins left="0.94" right="0.16" top="0.55" bottom="1" header="0.24" footer="0.67"/>
  <pageSetup paperSize="1" scale="65" orientation="portrait" horizontalDpi="3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28"/>
  <sheetViews>
    <sheetView zoomScale="85" zoomScaleNormal="85" zoomScaleSheetLayoutView="60" workbookViewId="0">
      <selection activeCell="F18" sqref="F18"/>
    </sheetView>
  </sheetViews>
  <sheetFormatPr defaultColWidth="9.57142857142857" defaultRowHeight="12.55" customHeight="1"/>
  <cols>
    <col min="1" max="1" width="6.85714285714286" style="1" customWidth="1"/>
    <col min="2" max="2" width="15" customWidth="1"/>
    <col min="3" max="3" width="24.5714285714286" customWidth="1"/>
    <col min="4" max="4" width="14" customWidth="1"/>
    <col min="5" max="5" width="16.1428571428571" customWidth="1"/>
    <col min="6" max="7" width="18.1428571428571" customWidth="1"/>
    <col min="8" max="9" width="15.8571428571429" customWidth="1"/>
    <col min="10" max="10" width="15.5714285714286" customWidth="1"/>
    <col min="11" max="11" width="19.7142857142857" customWidth="1"/>
  </cols>
  <sheetData>
    <row r="1" ht="33" customHeight="1" spans="1:2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19"/>
      <c r="M1" s="19"/>
      <c r="N1" s="19"/>
      <c r="O1" s="19"/>
      <c r="P1" s="19"/>
      <c r="Q1" s="19"/>
      <c r="R1" s="19"/>
      <c r="S1" s="19"/>
      <c r="T1" s="19"/>
      <c r="U1" s="19"/>
      <c r="V1" s="19"/>
      <c r="W1" s="19"/>
      <c r="X1" s="19"/>
    </row>
    <row r="2" ht="21.95" customHeight="1" spans="1:24">
      <c r="A2" s="3" t="s">
        <v>1</v>
      </c>
      <c r="B2" s="3"/>
      <c r="C2" s="4" t="s">
        <v>149</v>
      </c>
      <c r="D2" s="4"/>
      <c r="E2" s="4"/>
      <c r="F2" s="3" t="s">
        <v>3</v>
      </c>
      <c r="G2" s="3" t="s">
        <v>150</v>
      </c>
      <c r="H2" s="3"/>
      <c r="I2" s="3"/>
      <c r="J2" s="3"/>
      <c r="K2" s="3"/>
      <c r="L2" s="20"/>
      <c r="M2" s="20"/>
      <c r="N2" s="20"/>
      <c r="O2" s="20"/>
      <c r="P2" s="20"/>
      <c r="Q2" s="20"/>
      <c r="R2" s="20"/>
      <c r="S2" s="20"/>
      <c r="T2" s="19"/>
      <c r="U2" s="19"/>
      <c r="V2" s="19"/>
      <c r="W2" s="19"/>
      <c r="X2" s="19"/>
    </row>
    <row r="3" ht="21.95" customHeight="1" spans="1:24">
      <c r="A3" s="3" t="s">
        <v>5</v>
      </c>
      <c r="B3" s="3"/>
      <c r="C3" s="3" t="s">
        <v>6</v>
      </c>
      <c r="D3" s="3"/>
      <c r="E3" s="3"/>
      <c r="F3" s="3" t="s">
        <v>7</v>
      </c>
      <c r="G3" s="3" t="s">
        <v>8</v>
      </c>
      <c r="H3" s="3"/>
      <c r="I3" s="3"/>
      <c r="J3" s="3"/>
      <c r="K3" s="3"/>
      <c r="L3" s="20"/>
      <c r="M3" s="20"/>
      <c r="N3" s="20"/>
      <c r="O3" s="20"/>
      <c r="P3" s="20"/>
      <c r="Q3" s="20"/>
      <c r="R3" s="20"/>
      <c r="S3" s="20"/>
      <c r="T3" s="19"/>
      <c r="U3" s="19"/>
      <c r="V3" s="19"/>
      <c r="W3" s="19"/>
      <c r="X3" s="19"/>
    </row>
    <row r="4" ht="21.95" customHeight="1" spans="1:24">
      <c r="A4" s="5" t="s">
        <v>9</v>
      </c>
      <c r="B4" s="5"/>
      <c r="C4" s="6" t="s">
        <v>10</v>
      </c>
      <c r="D4" s="6"/>
      <c r="E4" s="6" t="s">
        <v>11</v>
      </c>
      <c r="F4" s="6"/>
      <c r="G4" s="6" t="s">
        <v>12</v>
      </c>
      <c r="H4" s="6" t="s">
        <v>13</v>
      </c>
      <c r="I4" s="6" t="s">
        <v>14</v>
      </c>
      <c r="J4" s="6" t="s">
        <v>15</v>
      </c>
      <c r="K4" s="6"/>
      <c r="L4" s="20"/>
      <c r="M4" s="20"/>
      <c r="N4" s="20"/>
      <c r="O4" s="20"/>
      <c r="P4" s="20"/>
      <c r="Q4" s="20"/>
      <c r="R4" s="20"/>
      <c r="S4" s="20"/>
      <c r="T4" s="19"/>
      <c r="U4" s="19"/>
      <c r="V4" s="19"/>
      <c r="W4" s="19"/>
      <c r="X4" s="19"/>
    </row>
    <row r="5" ht="21.95" customHeight="1" spans="1:11">
      <c r="A5" s="5"/>
      <c r="B5" s="5"/>
      <c r="C5" s="7" t="s">
        <v>16</v>
      </c>
      <c r="D5" s="7"/>
      <c r="E5" s="3">
        <f>E6+E7+E8+E9+E10</f>
        <v>3383</v>
      </c>
      <c r="F5" s="3"/>
      <c r="G5" s="3">
        <f>G6+G7+G8+G9+G10</f>
        <v>509.49</v>
      </c>
      <c r="H5" s="5">
        <f>H6+H7+H8+H9+H10</f>
        <v>3892.49</v>
      </c>
      <c r="I5" s="5">
        <f>I6+I7+I8+I9+I10</f>
        <v>3892.49</v>
      </c>
      <c r="J5" s="18">
        <f>I5/H5</f>
        <v>1</v>
      </c>
      <c r="K5" s="18"/>
    </row>
    <row r="6" ht="21.95" customHeight="1" spans="1:11">
      <c r="A6" s="5"/>
      <c r="B6" s="5"/>
      <c r="C6" s="8" t="s">
        <v>17</v>
      </c>
      <c r="D6" s="9" t="s">
        <v>18</v>
      </c>
      <c r="E6" s="3" t="s">
        <v>151</v>
      </c>
      <c r="F6" s="3"/>
      <c r="G6" s="3" t="s">
        <v>152</v>
      </c>
      <c r="H6" s="5" t="s">
        <v>153</v>
      </c>
      <c r="I6" s="5" t="s">
        <v>153</v>
      </c>
      <c r="J6" s="3" t="s">
        <v>21</v>
      </c>
      <c r="K6" s="3"/>
    </row>
    <row r="7" ht="21.95" customHeight="1" spans="1:11">
      <c r="A7" s="5"/>
      <c r="B7" s="5"/>
      <c r="C7" s="8"/>
      <c r="D7" s="9" t="s">
        <v>22</v>
      </c>
      <c r="E7" s="3" t="s">
        <v>154</v>
      </c>
      <c r="F7" s="3"/>
      <c r="G7" s="3" t="s">
        <v>155</v>
      </c>
      <c r="H7" s="5" t="s">
        <v>156</v>
      </c>
      <c r="I7" s="5" t="s">
        <v>156</v>
      </c>
      <c r="J7" s="3" t="s">
        <v>21</v>
      </c>
      <c r="K7" s="3"/>
    </row>
    <row r="8" ht="21.95" customHeight="1" spans="1:11">
      <c r="A8" s="5"/>
      <c r="B8" s="5"/>
      <c r="C8" s="3" t="s">
        <v>24</v>
      </c>
      <c r="D8" s="10" t="s">
        <v>25</v>
      </c>
      <c r="E8" s="3" t="s">
        <v>20</v>
      </c>
      <c r="F8" s="3"/>
      <c r="G8" s="3" t="s">
        <v>20</v>
      </c>
      <c r="H8" s="5" t="s">
        <v>20</v>
      </c>
      <c r="I8" s="5" t="s">
        <v>20</v>
      </c>
      <c r="J8" s="3" t="s">
        <v>23</v>
      </c>
      <c r="K8" s="3"/>
    </row>
    <row r="9" ht="21.95" customHeight="1" spans="1:11">
      <c r="A9" s="5"/>
      <c r="B9" s="5"/>
      <c r="C9" s="3" t="s">
        <v>26</v>
      </c>
      <c r="D9" s="10" t="s">
        <v>25</v>
      </c>
      <c r="E9" s="3" t="s">
        <v>20</v>
      </c>
      <c r="F9" s="3"/>
      <c r="G9" s="3" t="s">
        <v>20</v>
      </c>
      <c r="H9" s="5" t="s">
        <v>20</v>
      </c>
      <c r="I9" s="5" t="s">
        <v>20</v>
      </c>
      <c r="J9" s="3" t="s">
        <v>23</v>
      </c>
      <c r="K9" s="3"/>
    </row>
    <row r="10" ht="21.95" customHeight="1" spans="1:11">
      <c r="A10" s="5"/>
      <c r="B10" s="5"/>
      <c r="C10" s="8" t="s">
        <v>27</v>
      </c>
      <c r="D10" s="10" t="s">
        <v>25</v>
      </c>
      <c r="E10" s="3" t="s">
        <v>20</v>
      </c>
      <c r="F10" s="3"/>
      <c r="G10" s="3" t="s">
        <v>20</v>
      </c>
      <c r="H10" s="5" t="s">
        <v>20</v>
      </c>
      <c r="I10" s="5" t="s">
        <v>20</v>
      </c>
      <c r="J10" s="3" t="s">
        <v>23</v>
      </c>
      <c r="K10" s="3"/>
    </row>
    <row r="11" ht="27.95" customHeight="1" spans="1:24">
      <c r="A11" s="3" t="s">
        <v>28</v>
      </c>
      <c r="B11" s="3"/>
      <c r="C11" s="8" t="s">
        <v>157</v>
      </c>
      <c r="D11" s="8"/>
      <c r="E11" s="8"/>
      <c r="F11" s="8"/>
      <c r="G11" s="8"/>
      <c r="H11" s="8"/>
      <c r="I11" s="8"/>
      <c r="J11" s="8"/>
      <c r="K11" s="8"/>
      <c r="L11" s="19"/>
      <c r="M11" s="19"/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</row>
    <row r="12" ht="27.95" customHeight="1" spans="1:24">
      <c r="A12" s="11" t="s">
        <v>30</v>
      </c>
      <c r="B12" s="11"/>
      <c r="C12" s="11"/>
      <c r="D12" s="12">
        <v>100</v>
      </c>
      <c r="E12" s="12"/>
      <c r="F12" s="13" t="s">
        <v>31</v>
      </c>
      <c r="G12" s="14">
        <f>IF(J5*10&gt;10,10,J5*10)</f>
        <v>10</v>
      </c>
      <c r="H12" s="14"/>
      <c r="I12" s="14"/>
      <c r="J12" s="14"/>
      <c r="K12" s="14"/>
      <c r="L12" s="19"/>
      <c r="M12" s="19"/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</row>
    <row r="13" ht="30" customHeight="1" spans="1:11">
      <c r="A13" s="15" t="s">
        <v>32</v>
      </c>
      <c r="B13" s="6" t="s">
        <v>33</v>
      </c>
      <c r="C13" s="6" t="s">
        <v>34</v>
      </c>
      <c r="D13" s="6" t="s">
        <v>35</v>
      </c>
      <c r="E13" s="6"/>
      <c r="F13" s="6" t="s">
        <v>36</v>
      </c>
      <c r="G13" s="6" t="s">
        <v>37</v>
      </c>
      <c r="H13" s="6" t="s">
        <v>38</v>
      </c>
      <c r="I13" s="6" t="s">
        <v>39</v>
      </c>
      <c r="J13" s="6" t="s">
        <v>40</v>
      </c>
      <c r="K13" s="6" t="s">
        <v>41</v>
      </c>
    </row>
    <row r="14" ht="15" customHeight="1" spans="1:11">
      <c r="A14" s="15"/>
      <c r="B14" s="15" t="s">
        <v>42</v>
      </c>
      <c r="C14" s="15" t="s">
        <v>43</v>
      </c>
      <c r="D14" s="16" t="s">
        <v>158</v>
      </c>
      <c r="E14" s="16"/>
      <c r="F14" s="15" t="s">
        <v>82</v>
      </c>
      <c r="G14" s="15" t="s">
        <v>124</v>
      </c>
      <c r="H14" s="15" t="s">
        <v>21</v>
      </c>
      <c r="I14" s="5" t="s">
        <v>124</v>
      </c>
      <c r="J14" s="21" t="s">
        <v>159</v>
      </c>
      <c r="K14" s="21" t="s">
        <v>49</v>
      </c>
    </row>
    <row r="15" ht="15" customHeight="1" spans="1:11">
      <c r="A15" s="15"/>
      <c r="B15" s="15"/>
      <c r="C15" s="15" t="s">
        <v>78</v>
      </c>
      <c r="D15" s="16" t="s">
        <v>160</v>
      </c>
      <c r="E15" s="16"/>
      <c r="F15" s="15" t="s">
        <v>82</v>
      </c>
      <c r="G15" s="17" t="s">
        <v>100</v>
      </c>
      <c r="H15" s="17" t="s">
        <v>21</v>
      </c>
      <c r="I15" s="5" t="s">
        <v>100</v>
      </c>
      <c r="J15" s="21" t="s">
        <v>161</v>
      </c>
      <c r="K15" s="21" t="s">
        <v>49</v>
      </c>
    </row>
    <row r="16" ht="15" customHeight="1" spans="1:11">
      <c r="A16" s="15"/>
      <c r="B16" s="15"/>
      <c r="C16" s="15" t="s">
        <v>89</v>
      </c>
      <c r="D16" s="16" t="s">
        <v>162</v>
      </c>
      <c r="E16" s="16"/>
      <c r="F16" s="17" t="s">
        <v>82</v>
      </c>
      <c r="G16" s="17" t="s">
        <v>91</v>
      </c>
      <c r="H16" s="17" t="s">
        <v>21</v>
      </c>
      <c r="I16" s="5" t="s">
        <v>91</v>
      </c>
      <c r="J16" s="21" t="s">
        <v>163</v>
      </c>
      <c r="K16" s="21" t="s">
        <v>49</v>
      </c>
    </row>
    <row r="17" ht="15" customHeight="1" spans="1:11">
      <c r="A17" s="15"/>
      <c r="B17" s="15"/>
      <c r="C17" s="15"/>
      <c r="D17" s="16" t="s">
        <v>164</v>
      </c>
      <c r="E17" s="16"/>
      <c r="F17" s="15" t="s">
        <v>82</v>
      </c>
      <c r="G17" s="15" t="s">
        <v>91</v>
      </c>
      <c r="H17" s="15" t="s">
        <v>21</v>
      </c>
      <c r="I17" s="5" t="s">
        <v>91</v>
      </c>
      <c r="J17" s="21" t="s">
        <v>163</v>
      </c>
      <c r="K17" s="21" t="s">
        <v>49</v>
      </c>
    </row>
    <row r="18" ht="15" customHeight="1" spans="1:11">
      <c r="A18" s="15"/>
      <c r="B18" s="15"/>
      <c r="C18" s="15" t="s">
        <v>97</v>
      </c>
      <c r="D18" s="16" t="s">
        <v>165</v>
      </c>
      <c r="E18" s="16"/>
      <c r="F18" s="17" t="s">
        <v>166</v>
      </c>
      <c r="G18" s="17" t="s">
        <v>56</v>
      </c>
      <c r="H18" s="17" t="s">
        <v>95</v>
      </c>
      <c r="I18" s="5" t="s">
        <v>56</v>
      </c>
      <c r="J18" s="21" t="s">
        <v>167</v>
      </c>
      <c r="K18" s="21" t="s">
        <v>49</v>
      </c>
    </row>
    <row r="19" ht="15" customHeight="1" spans="1:11">
      <c r="A19" s="15"/>
      <c r="B19" s="15"/>
      <c r="C19" s="15"/>
      <c r="D19" s="16" t="s">
        <v>168</v>
      </c>
      <c r="E19" s="16"/>
      <c r="F19" s="15" t="s">
        <v>169</v>
      </c>
      <c r="G19" s="15" t="s">
        <v>56</v>
      </c>
      <c r="H19" s="15" t="s">
        <v>95</v>
      </c>
      <c r="I19" s="5" t="s">
        <v>56</v>
      </c>
      <c r="J19" s="21" t="s">
        <v>167</v>
      </c>
      <c r="K19" s="21" t="s">
        <v>49</v>
      </c>
    </row>
    <row r="20" ht="15" customHeight="1" spans="1:11">
      <c r="A20" s="15"/>
      <c r="B20" s="15"/>
      <c r="C20" s="15"/>
      <c r="D20" s="16" t="s">
        <v>170</v>
      </c>
      <c r="E20" s="16"/>
      <c r="F20" s="15" t="s">
        <v>171</v>
      </c>
      <c r="G20" s="15" t="s">
        <v>56</v>
      </c>
      <c r="H20" s="15" t="s">
        <v>95</v>
      </c>
      <c r="I20" s="5" t="s">
        <v>56</v>
      </c>
      <c r="J20" s="21" t="s">
        <v>167</v>
      </c>
      <c r="K20" s="21" t="s">
        <v>49</v>
      </c>
    </row>
    <row r="21" ht="15" customHeight="1" spans="1:11">
      <c r="A21" s="15"/>
      <c r="B21" s="15"/>
      <c r="C21" s="15"/>
      <c r="D21" s="16" t="s">
        <v>172</v>
      </c>
      <c r="E21" s="16"/>
      <c r="F21" s="15" t="s">
        <v>171</v>
      </c>
      <c r="G21" s="15" t="s">
        <v>56</v>
      </c>
      <c r="H21" s="15" t="s">
        <v>95</v>
      </c>
      <c r="I21" s="5" t="s">
        <v>56</v>
      </c>
      <c r="J21" s="21" t="s">
        <v>167</v>
      </c>
      <c r="K21" s="21" t="s">
        <v>49</v>
      </c>
    </row>
    <row r="22" ht="15" customHeight="1" spans="1:11">
      <c r="A22" s="15"/>
      <c r="B22" s="15"/>
      <c r="C22" s="15"/>
      <c r="D22" s="16" t="s">
        <v>173</v>
      </c>
      <c r="E22" s="16"/>
      <c r="F22" s="15" t="s">
        <v>174</v>
      </c>
      <c r="G22" s="15" t="s">
        <v>56</v>
      </c>
      <c r="H22" s="15" t="s">
        <v>95</v>
      </c>
      <c r="I22" s="5" t="s">
        <v>56</v>
      </c>
      <c r="J22" s="21" t="s">
        <v>167</v>
      </c>
      <c r="K22" s="21" t="s">
        <v>49</v>
      </c>
    </row>
    <row r="23" ht="15" customHeight="1" spans="1:11">
      <c r="A23" s="15"/>
      <c r="B23" s="15" t="s">
        <v>103</v>
      </c>
      <c r="C23" s="15" t="s">
        <v>104</v>
      </c>
      <c r="D23" s="16" t="s">
        <v>175</v>
      </c>
      <c r="E23" s="16"/>
      <c r="F23" s="15" t="s">
        <v>82</v>
      </c>
      <c r="G23" s="15" t="s">
        <v>106</v>
      </c>
      <c r="H23" s="15" t="s">
        <v>21</v>
      </c>
      <c r="I23" s="5" t="s">
        <v>106</v>
      </c>
      <c r="J23" s="21" t="s">
        <v>176</v>
      </c>
      <c r="K23" s="21" t="s">
        <v>49</v>
      </c>
    </row>
    <row r="24" ht="15" customHeight="1" spans="1:11">
      <c r="A24" s="15"/>
      <c r="B24" s="15" t="s">
        <v>108</v>
      </c>
      <c r="C24" s="15" t="s">
        <v>109</v>
      </c>
      <c r="D24" s="16" t="s">
        <v>177</v>
      </c>
      <c r="E24" s="16"/>
      <c r="F24" s="15" t="s">
        <v>178</v>
      </c>
      <c r="G24" s="15" t="s">
        <v>100</v>
      </c>
      <c r="H24" s="15" t="s">
        <v>179</v>
      </c>
      <c r="I24" s="5" t="s">
        <v>100</v>
      </c>
      <c r="J24" s="21" t="s">
        <v>180</v>
      </c>
      <c r="K24" s="21" t="s">
        <v>49</v>
      </c>
    </row>
    <row r="25" ht="30" customHeight="1" spans="1:11">
      <c r="A25" s="5" t="s">
        <v>112</v>
      </c>
      <c r="B25" s="15" t="s">
        <v>113</v>
      </c>
      <c r="C25" s="18" t="s">
        <v>181</v>
      </c>
      <c r="D25" s="18"/>
      <c r="E25" s="18"/>
      <c r="F25" s="18"/>
      <c r="G25" s="18"/>
      <c r="H25" s="18"/>
      <c r="I25" s="18"/>
      <c r="J25" s="18"/>
      <c r="K25" s="18"/>
    </row>
    <row r="26" ht="30" customHeight="1" spans="1:11">
      <c r="A26" s="5"/>
      <c r="B26" s="15" t="s">
        <v>115</v>
      </c>
      <c r="C26" s="18" t="s">
        <v>49</v>
      </c>
      <c r="D26" s="18"/>
      <c r="E26" s="18"/>
      <c r="F26" s="18"/>
      <c r="G26" s="18"/>
      <c r="H26" s="18"/>
      <c r="I26" s="18"/>
      <c r="J26" s="18"/>
      <c r="K26" s="18"/>
    </row>
    <row r="27" ht="30" customHeight="1" spans="1:11">
      <c r="A27" s="5"/>
      <c r="B27" s="15" t="s">
        <v>116</v>
      </c>
      <c r="C27" s="18" t="s">
        <v>49</v>
      </c>
      <c r="D27" s="18"/>
      <c r="E27" s="18"/>
      <c r="F27" s="18"/>
      <c r="G27" s="18"/>
      <c r="H27" s="18"/>
      <c r="I27" s="18"/>
      <c r="J27" s="18"/>
      <c r="K27" s="18"/>
    </row>
    <row r="28" ht="30" customHeight="1" spans="1:11">
      <c r="A28" s="5"/>
      <c r="B28" s="15" t="s">
        <v>117</v>
      </c>
      <c r="C28" s="18" t="s">
        <v>49</v>
      </c>
      <c r="D28" s="18"/>
      <c r="E28" s="18"/>
      <c r="F28" s="18"/>
      <c r="G28" s="18"/>
      <c r="H28" s="18"/>
      <c r="I28" s="18"/>
      <c r="J28" s="18"/>
      <c r="K28" s="18"/>
    </row>
  </sheetData>
  <mergeCells count="51">
    <mergeCell ref="A1:K1"/>
    <mergeCell ref="A2:B2"/>
    <mergeCell ref="C2:E2"/>
    <mergeCell ref="G2:K2"/>
    <mergeCell ref="A3:B3"/>
    <mergeCell ref="C3:E3"/>
    <mergeCell ref="G3:K3"/>
    <mergeCell ref="C4:D4"/>
    <mergeCell ref="E4:F4"/>
    <mergeCell ref="J4:K4"/>
    <mergeCell ref="C5:D5"/>
    <mergeCell ref="E5:F5"/>
    <mergeCell ref="J5:K5"/>
    <mergeCell ref="E6:F6"/>
    <mergeCell ref="J6:K6"/>
    <mergeCell ref="E7:F7"/>
    <mergeCell ref="J7:K7"/>
    <mergeCell ref="E8:F8"/>
    <mergeCell ref="J8:K8"/>
    <mergeCell ref="E9:F9"/>
    <mergeCell ref="J9:K9"/>
    <mergeCell ref="E10:F10"/>
    <mergeCell ref="J10:K10"/>
    <mergeCell ref="A11:B11"/>
    <mergeCell ref="C11:K11"/>
    <mergeCell ref="A12:C12"/>
    <mergeCell ref="D12:E12"/>
    <mergeCell ref="G12:K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C25:K25"/>
    <mergeCell ref="C26:K26"/>
    <mergeCell ref="C27:K27"/>
    <mergeCell ref="C28:K28"/>
    <mergeCell ref="A13:A24"/>
    <mergeCell ref="A25:A28"/>
    <mergeCell ref="B14:B22"/>
    <mergeCell ref="C6:C7"/>
    <mergeCell ref="C16:C17"/>
    <mergeCell ref="C18:C22"/>
    <mergeCell ref="A4:B10"/>
  </mergeCells>
  <pageMargins left="0.94" right="0.16" top="0.55" bottom="1" header="0.24" footer="0.67"/>
  <pageSetup paperSize="1" scale="65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本科高校生均拨款经费（中央资金）</vt:lpstr>
      <vt:lpstr>还本付息经费</vt:lpstr>
      <vt:lpstr>本专科生国家奖助学金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zlnb210061</dc:creator>
  <cp:lastModifiedBy>HP</cp:lastModifiedBy>
  <dcterms:created xsi:type="dcterms:W3CDTF">2020-01-17T02:57:00Z</dcterms:created>
  <dcterms:modified xsi:type="dcterms:W3CDTF">2024-10-11T07:16:38Z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62F034F68A0B43FBA3A4957F3B5BD666_13</vt:lpwstr>
  </property>
</Properties>
</file>