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原版" sheetId="1" r:id="rId1"/>
    <sheet name="按分数"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<sst xmlns="http://schemas.openxmlformats.org/spreadsheetml/2006/main" count="185" uniqueCount="97">
  <si>
    <t>建筑与交通工程学院2025年研究生国家奖学金申请得分统计表</t>
  </si>
  <si>
    <t>序号</t>
  </si>
  <si>
    <t>学号</t>
  </si>
  <si>
    <t>姓名</t>
  </si>
  <si>
    <t>成果</t>
  </si>
  <si>
    <t>类型</t>
  </si>
  <si>
    <t>发表日期</t>
  </si>
  <si>
    <t>成果所属单位</t>
  </si>
  <si>
    <t>得分</t>
  </si>
  <si>
    <t>总分</t>
  </si>
  <si>
    <t>得分排名</t>
  </si>
  <si>
    <t>唐一杰</t>
  </si>
  <si>
    <r>
      <rPr>
        <sz val="11"/>
        <color rgb="FF000000"/>
        <rFont val="微软雅黑"/>
        <charset val="134"/>
      </rPr>
      <t>A lattice model of mixed traffic flow based on critical safety potential field and driver vigilance feedback: Numerical simulation of critical safety potential field fluctuations characterizing the effects of vehicle mass and volume differences</t>
    </r>
    <r>
      <rPr>
        <sz val="11"/>
        <color rgb="FF000000"/>
        <rFont val="微软雅黑"/>
        <charset val="134"/>
      </rPr>
      <t>（除导师外第一作者，合著）（期刊名：</t>
    </r>
    <r>
      <rPr>
        <sz val="11"/>
        <color rgb="FF000000"/>
        <rFont val="微软雅黑"/>
        <charset val="134"/>
      </rPr>
      <t>CHAOS SOLITONS&amp;FRACTALS</t>
    </r>
    <r>
      <rPr>
        <sz val="11"/>
        <color rgb="FF000000"/>
        <rFont val="微软雅黑"/>
        <charset val="134"/>
      </rPr>
      <t>）</t>
    </r>
  </si>
  <si>
    <r>
      <rPr>
        <sz val="11"/>
        <color rgb="FF000000"/>
        <rFont val="微软雅黑"/>
        <charset val="134"/>
      </rPr>
      <t>SCI</t>
    </r>
    <r>
      <rPr>
        <sz val="11"/>
        <color rgb="FF000000"/>
        <rFont val="微软雅黑"/>
        <charset val="134"/>
      </rPr>
      <t>一区论文</t>
    </r>
  </si>
  <si>
    <t>桂林电子科技大学</t>
  </si>
  <si>
    <r>
      <rPr>
        <sz val="11"/>
        <color rgb="FF000000"/>
        <rFont val="微软雅黑"/>
        <charset val="134"/>
      </rPr>
      <t>A lattice hydrodynamic model for on-ramp and off-ramp traffic flow considering non- equilibrium characteristics and heterogeneous mixed-flow speed delay</t>
    </r>
    <r>
      <rPr>
        <sz val="11"/>
        <color rgb="FF000000"/>
        <rFont val="微软雅黑"/>
        <charset val="134"/>
      </rPr>
      <t>（除导师外第一作者，合著）（期刊名：</t>
    </r>
    <r>
      <rPr>
        <sz val="11"/>
        <color rgb="FF000000"/>
        <rFont val="微软雅黑"/>
        <charset val="134"/>
      </rPr>
      <t>CHAOS SOLITONS&amp;FRACTALS</t>
    </r>
    <r>
      <rPr>
        <sz val="11"/>
        <color rgb="FF000000"/>
        <rFont val="微软雅黑"/>
        <charset val="134"/>
      </rPr>
      <t>）</t>
    </r>
  </si>
  <si>
    <t>钟晴</t>
  </si>
  <si>
    <r>
      <rPr>
        <sz val="11"/>
        <color rgb="FF000000"/>
        <rFont val="微软雅黑"/>
        <charset val="134"/>
      </rPr>
      <t>A continuous-discontinuous coupling computational method for multi-material mixtures</t>
    </r>
    <r>
      <rPr>
        <sz val="11"/>
        <color rgb="FF000000"/>
        <rFont val="微软雅黑"/>
        <charset val="134"/>
      </rPr>
      <t>（除导师外第一作者，合著）（期刊名：</t>
    </r>
    <r>
      <rPr>
        <sz val="11"/>
        <color rgb="FF000000"/>
        <rFont val="微软雅黑"/>
        <charset val="134"/>
      </rPr>
      <t>International Journal of MECHANICAL SCIENCES</t>
    </r>
    <r>
      <rPr>
        <sz val="11"/>
        <color rgb="FF000000"/>
        <rFont val="微软雅黑"/>
        <charset val="134"/>
      </rPr>
      <t>）</t>
    </r>
  </si>
  <si>
    <t>刘建炜</t>
  </si>
  <si>
    <t>Photothermal performance investigation of a reversible window combining paraffin and silica aerogel（除导师外第一作者，合著）（期刊名：ENERGY）</t>
  </si>
  <si>
    <t>SCI一区论文</t>
  </si>
  <si>
    <t>唐玉飞</t>
  </si>
  <si>
    <t>Future of efficient power generation:Innovative systems combining chemical looping gasification and solid oxide fuel cell（除导师外一作，合著）（期刊名：Journal of Environmental Management）</t>
  </si>
  <si>
    <t>SCI二区论文</t>
  </si>
  <si>
    <t>第三届中国研究生“双碳”创新与创意大赛 （导师蔡建军，梁千浪、朱玲霞、唐玉飞）二等奖</t>
  </si>
  <si>
    <t>B类</t>
  </si>
  <si>
    <t>梁千浪</t>
  </si>
  <si>
    <t>Synergistic Acceleration of Adsorbent Material Development by DFT and ML for CO2 Capture（除导师外第一作，合著）期刊名：Scientific Study and Research-Chemistry and Chemical Engineering Biotechnology Food Industry</t>
  </si>
  <si>
    <t>SCI四区论文</t>
  </si>
  <si>
    <t>Future of efficient power generation:Innovative systems combining chemical looping gasification and solid oxide fuel cell（除导师外二作，合著）（期刊名：Journal of Environmental Management）</t>
  </si>
  <si>
    <t>一种基于MOF的金属掺杂改性钙基材料及其制备方法应用
（申请号：202510656884.4）除导师外第一发明人</t>
  </si>
  <si>
    <t>发明专利受理</t>
  </si>
  <si>
    <t>陈飞燕</t>
  </si>
  <si>
    <t>一种土样分层压实制样装置 （专利号：ZL 2024 2 0664008.7）第一发明人</t>
  </si>
  <si>
    <t>实用新型授权</t>
  </si>
  <si>
    <t>Effect of biochar and sisal fiber on compressive strength of expansive soil（除导师外第一作者，合著）（期刊名：Case Studies in Construction Materials）</t>
  </si>
  <si>
    <t>路明儒</t>
  </si>
  <si>
    <t>H∞ feedback control for mixed vehicle platoons in curve scenarios under a V2I environment除导师外第一作者，合著）（期刊名：NONLINEAR DYNAMICS）</t>
  </si>
  <si>
    <t>候补1</t>
  </si>
  <si>
    <t>张银海</t>
  </si>
  <si>
    <t>岩溶区挂壁式桩基模型载荷试验装置及试验方法（申请号：202510377489.2）除导师外第一发明人</t>
  </si>
  <si>
    <t>候补2</t>
  </si>
  <si>
    <t>倾斜层状岩层中穿越溶洞基桩竖向承载试验方法（申请号：202510405407.7）除导师外第一发明人</t>
  </si>
  <si>
    <t>第十八届“高教杯”全国大学生先进成图技术与产品信息建模创新大赛二等奖</t>
  </si>
  <si>
    <t>C类</t>
  </si>
  <si>
    <t>第十八届“高教杯”全国大学生先进成图技术与产品信息建模创新大赛团体三等奖</t>
  </si>
  <si>
    <t>建筑与交通工程学院2024年研究生国家奖学金申请得分统计表</t>
  </si>
  <si>
    <t>备注</t>
  </si>
  <si>
    <t>路华</t>
  </si>
  <si>
    <r>
      <rPr>
        <sz val="11"/>
        <color theme="1"/>
        <rFont val="Times New Roman"/>
        <charset val="134"/>
      </rPr>
      <t>A modified Newmark analysis lateral spreading based on liquefaction initiation time</t>
    </r>
    <r>
      <rPr>
        <sz val="11"/>
        <color theme="1"/>
        <rFont val="宋体"/>
        <charset val="134"/>
      </rPr>
      <t>（一作，合著）（期刊名：</t>
    </r>
    <r>
      <rPr>
        <sz val="11"/>
        <color theme="1"/>
        <rFont val="Times New Roman"/>
        <charset val="134"/>
      </rPr>
      <t>International Journal of Geomechanics</t>
    </r>
    <r>
      <rPr>
        <sz val="11"/>
        <color theme="1"/>
        <rFont val="宋体"/>
        <charset val="134"/>
      </rPr>
      <t>）</t>
    </r>
  </si>
  <si>
    <r>
      <rPr>
        <sz val="11"/>
        <color theme="1"/>
        <rFont val="Times New Roman"/>
        <charset val="134"/>
      </rPr>
      <t>SCI</t>
    </r>
    <r>
      <rPr>
        <sz val="11"/>
        <color theme="1"/>
        <rFont val="宋体"/>
        <charset val="134"/>
      </rPr>
      <t>二区论文</t>
    </r>
  </si>
  <si>
    <t>无图书馆检索证明</t>
  </si>
  <si>
    <r>
      <rPr>
        <sz val="11"/>
        <color theme="1"/>
        <rFont val="Times New Roman"/>
        <charset val="134"/>
      </rPr>
      <t>Prediction of liquefaction triggering time based on seismic records</t>
    </r>
    <r>
      <rPr>
        <sz val="11"/>
        <color theme="1"/>
        <rFont val="宋体"/>
        <charset val="134"/>
      </rPr>
      <t>（一作，合著）（期刊名：</t>
    </r>
    <r>
      <rPr>
        <sz val="11"/>
        <color theme="1"/>
        <rFont val="Times New Roman"/>
        <charset val="134"/>
      </rPr>
      <t>Iranian Journal of Science and Technology, Transactions of Civil Engineering</t>
    </r>
    <r>
      <rPr>
        <sz val="11"/>
        <color theme="1"/>
        <rFont val="宋体"/>
        <charset val="134"/>
      </rPr>
      <t>）</t>
    </r>
  </si>
  <si>
    <t>基于希尔伯特黄变换的场地液化识别方法研究（除导师外一作，合著）（期刊名：灾害学)</t>
  </si>
  <si>
    <t>CSCD</t>
  </si>
  <si>
    <t>小计</t>
  </si>
  <si>
    <t>周浩风</t>
  </si>
  <si>
    <r>
      <rPr>
        <sz val="11"/>
        <color theme="1"/>
        <rFont val="Times New Roman"/>
        <charset val="134"/>
      </rPr>
      <t>Effect of Modifiers on the Disintegration Characteristics of Red Clay</t>
    </r>
    <r>
      <rPr>
        <sz val="11"/>
        <color theme="1"/>
        <rFont val="宋体"/>
        <charset val="134"/>
      </rPr>
      <t>（除导师外一作，合著）（期刊名：</t>
    </r>
    <r>
      <rPr>
        <sz val="11"/>
        <color theme="1"/>
        <rFont val="Times New Roman"/>
        <charset val="134"/>
      </rPr>
      <t>SUSTAINABILITY)</t>
    </r>
  </si>
  <si>
    <t>SCI三区论文</t>
  </si>
  <si>
    <r>
      <rPr>
        <sz val="11"/>
        <color theme="1"/>
        <rFont val="宋体"/>
        <charset val="134"/>
      </rPr>
      <t>黏粒含量及含水比对红黏土强度特性的影响（除导师外一作，合著）（期刊名：水利水电技术</t>
    </r>
    <r>
      <rPr>
        <sz val="11"/>
        <color theme="1"/>
        <rFont val="Times New Roman"/>
        <charset val="134"/>
      </rPr>
      <t xml:space="preserve">( </t>
    </r>
    <r>
      <rPr>
        <sz val="11"/>
        <color theme="1"/>
        <rFont val="宋体"/>
        <charset val="134"/>
      </rPr>
      <t>中英文</t>
    </r>
    <r>
      <rPr>
        <sz val="11"/>
        <color theme="1"/>
        <rFont val="Times New Roman"/>
        <charset val="134"/>
      </rPr>
      <t>)</t>
    </r>
    <r>
      <rPr>
        <sz val="11"/>
        <color theme="1"/>
        <rFont val="宋体"/>
        <charset val="134"/>
      </rPr>
      <t>）</t>
    </r>
  </si>
  <si>
    <t>北大核心</t>
  </si>
  <si>
    <t>黏粒含量对红黏土强度、崩解性及渗透性的影响研究（除导师外一作，合著）（期刊名：工程地质学报）</t>
  </si>
  <si>
    <r>
      <rPr>
        <sz val="11"/>
        <color theme="1"/>
        <rFont val="宋体"/>
        <charset val="134"/>
      </rPr>
      <t>一种滑移型危岩体块体变形的光纤智能监测装置（专利号：</t>
    </r>
    <r>
      <rPr>
        <sz val="11"/>
        <color theme="1"/>
        <rFont val="Times New Roman"/>
        <charset val="134"/>
      </rPr>
      <t>ZL 2023 2 0258025.6</t>
    </r>
    <r>
      <rPr>
        <sz val="11"/>
        <color theme="1"/>
        <rFont val="宋体"/>
        <charset val="134"/>
      </rPr>
      <t>）除导师外第一发明人</t>
    </r>
  </si>
  <si>
    <t>实用新型</t>
  </si>
  <si>
    <r>
      <rPr>
        <sz val="11"/>
        <color theme="1"/>
        <rFont val="宋体"/>
        <charset val="134"/>
      </rPr>
      <t>一种滑移型危岩体块体变形的无干扰光纤智能监测装置（专利号：</t>
    </r>
    <r>
      <rPr>
        <sz val="11"/>
        <color theme="1"/>
        <rFont val="Times New Roman"/>
        <charset val="134"/>
      </rPr>
      <t>ZL 2023 2 0306479.6</t>
    </r>
    <r>
      <rPr>
        <sz val="11"/>
        <color theme="1"/>
        <rFont val="宋体"/>
        <charset val="134"/>
      </rPr>
      <t>）第二发明人</t>
    </r>
  </si>
  <si>
    <r>
      <rPr>
        <sz val="11"/>
        <color theme="1"/>
        <rFont val="宋体"/>
        <charset val="134"/>
      </rPr>
      <t>一种边坡岩土体蠕变半约束结构及施工方法（申请号：</t>
    </r>
    <r>
      <rPr>
        <sz val="11"/>
        <color theme="1"/>
        <rFont val="Times New Roman"/>
        <charset val="134"/>
      </rPr>
      <t>2024114649726</t>
    </r>
    <r>
      <rPr>
        <sz val="11"/>
        <color theme="1"/>
        <rFont val="宋体"/>
        <charset val="134"/>
      </rPr>
      <t>）第一发明人</t>
    </r>
  </si>
  <si>
    <t>发明专利</t>
  </si>
  <si>
    <r>
      <rPr>
        <sz val="11"/>
        <color theme="1"/>
        <rFont val="宋体"/>
        <charset val="134"/>
      </rPr>
      <t>一种挡土墙土压力实时监测预警装置及监测方法（申请号：</t>
    </r>
    <r>
      <rPr>
        <sz val="11"/>
        <color theme="1"/>
        <rFont val="Times New Roman"/>
        <charset val="134"/>
      </rPr>
      <t>202411475460X</t>
    </r>
    <r>
      <rPr>
        <sz val="11"/>
        <color theme="1"/>
        <rFont val="宋体"/>
        <charset val="134"/>
      </rPr>
      <t>）第一发明人</t>
    </r>
  </si>
  <si>
    <t>韦昌吉</t>
  </si>
  <si>
    <r>
      <rPr>
        <sz val="11"/>
        <color theme="1"/>
        <rFont val="Times New Roman"/>
        <charset val="134"/>
      </rPr>
      <t>Bond Performance of Seamless Steel Pipe Grouting Sleeves under Large-Deformation Repeated Tension and Compression after High Temperature</t>
    </r>
    <r>
      <rPr>
        <sz val="11"/>
        <color theme="1"/>
        <rFont val="微软雅黑"/>
        <charset val="134"/>
      </rPr>
      <t>（除导师外一作，合著）（期刊名：</t>
    </r>
    <r>
      <rPr>
        <sz val="11"/>
        <color theme="1"/>
        <rFont val="Times New Roman"/>
        <charset val="134"/>
      </rPr>
      <t>Buildings</t>
    </r>
    <r>
      <rPr>
        <sz val="11"/>
        <color theme="1"/>
        <rFont val="微软雅黑"/>
        <charset val="134"/>
      </rPr>
      <t>）</t>
    </r>
  </si>
  <si>
    <t>SCI 三区论文</t>
  </si>
  <si>
    <t>高温下无缝钢管灌浆套筒抗拉性能试验研究（除导师外一作，合著）（期刊名：武汉科技大学）</t>
  </si>
  <si>
    <t>高温后无缝钢管制全灌浆套筒高应力反复拉压试验研究（除导师外二作，合著）（期刊名：武汉科技大学）</t>
  </si>
  <si>
    <t>高温环境下灌浆套筒力学性能试验研究</t>
  </si>
  <si>
    <t>区级项目</t>
  </si>
  <si>
    <t>一种高温中灌浆套筒连接件加载试验装置（专利号：ZL 2023 2 1512179.X）除导师外第一发明人</t>
  </si>
  <si>
    <t>一种高温中灌浆料试块抗折强度试验装置及试验方法（申请号：2024113545274）除导师外第一发明人</t>
  </si>
  <si>
    <t>基于电磁感应加热的一种高温中灌浆料试块抗压强度检测装置及方法（申请号：2024114482465）除导师外第一发明人</t>
  </si>
  <si>
    <t>一种防偏心灌浆套筒及安装方法（申请号：2024114481570）第一发明人</t>
  </si>
  <si>
    <t>张旭</t>
  </si>
  <si>
    <t>Study on the Dry Shrinkage Characteristics and Size Effect of Swell-shrink Characteristic Soil（除导师外第一作者，合著）（期刊名：PLoS One）</t>
  </si>
  <si>
    <t>原候选人</t>
  </si>
  <si>
    <r>
      <rPr>
        <sz val="11"/>
        <color theme="1"/>
        <rFont val="宋体"/>
        <charset val="134"/>
      </rPr>
      <t>一种裂隙土边坡的生态护坡结构及施工方法</t>
    </r>
    <r>
      <rPr>
        <sz val="11"/>
        <color theme="1"/>
        <rFont val="Times New Roman"/>
        <charset val="134"/>
      </rPr>
      <t>.</t>
    </r>
    <r>
      <rPr>
        <sz val="11"/>
        <color theme="1"/>
        <rFont val="宋体"/>
        <charset val="134"/>
      </rPr>
      <t>（专利号：</t>
    </r>
    <r>
      <rPr>
        <sz val="11"/>
        <color theme="1"/>
        <rFont val="Times New Roman"/>
        <charset val="134"/>
      </rPr>
      <t>ZL 2023 1 0856300.9</t>
    </r>
    <r>
      <rPr>
        <sz val="11"/>
        <color theme="1"/>
        <rFont val="宋体"/>
        <charset val="134"/>
      </rPr>
      <t>）除导师外第一发明人</t>
    </r>
  </si>
  <si>
    <r>
      <rPr>
        <sz val="11"/>
        <color theme="1"/>
        <rFont val="宋体"/>
        <charset val="134"/>
      </rPr>
      <t>一种自动拌土装置及实施方式</t>
    </r>
    <r>
      <rPr>
        <sz val="11"/>
        <color theme="1"/>
        <rFont val="Times New Roman"/>
        <charset val="134"/>
      </rPr>
      <t>.</t>
    </r>
    <r>
      <rPr>
        <sz val="11"/>
        <color theme="1"/>
        <rFont val="宋体"/>
        <charset val="134"/>
      </rPr>
      <t>（申请号：</t>
    </r>
    <r>
      <rPr>
        <sz val="11"/>
        <color theme="1"/>
        <rFont val="Times New Roman"/>
        <charset val="134"/>
      </rPr>
      <t>202311184739.8</t>
    </r>
    <r>
      <rPr>
        <sz val="11"/>
        <color theme="1"/>
        <rFont val="宋体"/>
        <charset val="134"/>
      </rPr>
      <t>）第一发明人</t>
    </r>
  </si>
  <si>
    <t>发明专利 受理</t>
  </si>
  <si>
    <r>
      <rPr>
        <sz val="11"/>
        <color theme="1"/>
        <rFont val="宋体"/>
        <charset val="134"/>
      </rPr>
      <t>一种自动拌土装置（专利号：</t>
    </r>
    <r>
      <rPr>
        <sz val="11"/>
        <color theme="1"/>
        <rFont val="Times New Roman"/>
        <charset val="134"/>
      </rPr>
      <t>ZL 2023 2 2496258.2</t>
    </r>
    <r>
      <rPr>
        <sz val="11"/>
        <color theme="1"/>
        <rFont val="宋体"/>
        <charset val="134"/>
      </rPr>
      <t>）第一发明人</t>
    </r>
  </si>
  <si>
    <r>
      <rPr>
        <sz val="11"/>
        <color theme="1"/>
        <rFont val="宋体"/>
        <charset val="134"/>
      </rPr>
      <t>何卓英</t>
    </r>
    <r>
      <rPr>
        <sz val="11"/>
        <color theme="1"/>
        <rFont val="Times New Roman"/>
        <charset val="134"/>
      </rPr>
      <t xml:space="preserve">  </t>
    </r>
  </si>
  <si>
    <r>
      <rPr>
        <sz val="11"/>
        <color theme="1"/>
        <rFont val="Times New Roman"/>
        <charset val="134"/>
      </rPr>
      <t>Research on the coordinate regulation behavior of window opening and split air conditioners usage during summer in mixed-cooling houses in split air conditioners usage during summer in mixed-cooling houses in hot-humid regions</t>
    </r>
    <r>
      <rPr>
        <sz val="11"/>
        <color rgb="FF000000"/>
        <rFont val="宋体"/>
        <charset val="134"/>
      </rPr>
      <t>（除导师外一作，合著）</t>
    </r>
    <r>
      <rPr>
        <sz val="11"/>
        <color rgb="FF000000"/>
        <rFont val="微软雅黑"/>
        <charset val="134"/>
      </rPr>
      <t>（期刊名：</t>
    </r>
    <r>
      <rPr>
        <sz val="11"/>
        <color rgb="FF000000"/>
        <rFont val="Times New Roman"/>
        <charset val="134"/>
      </rPr>
      <t>Energy &amp; Buildings</t>
    </r>
    <r>
      <rPr>
        <sz val="11"/>
        <color rgb="FF000000"/>
        <rFont val="微软雅黑"/>
        <charset val="134"/>
      </rPr>
      <t>）</t>
    </r>
  </si>
  <si>
    <t>莫文杰</t>
  </si>
  <si>
    <r>
      <rPr>
        <sz val="11"/>
        <color theme="1"/>
        <rFont val="Times New Roman"/>
        <charset val="134"/>
      </rPr>
      <t>Buckling analysis of porous functionally graded GPL-reinforced conical shells subjected to combined forces</t>
    </r>
    <r>
      <rPr>
        <sz val="11"/>
        <color theme="1"/>
        <rFont val="宋体"/>
        <charset val="134"/>
      </rPr>
      <t>（除导师外一作，合著）（期刊名：</t>
    </r>
    <r>
      <rPr>
        <sz val="11"/>
        <color theme="1"/>
        <rFont val="Times New Roman"/>
        <charset val="134"/>
      </rPr>
      <t>ARCHIVE OF APPLIED MECHANICS</t>
    </r>
    <r>
      <rPr>
        <sz val="11"/>
        <color theme="1"/>
        <rFont val="宋体"/>
        <charset val="134"/>
      </rPr>
      <t>）</t>
    </r>
  </si>
  <si>
    <t>一种含功能梯度材料面层的叠合楼板（专利号：ZL 2023 2 2422497.3）除导师外第一发明人</t>
  </si>
  <si>
    <r>
      <rPr>
        <sz val="11"/>
        <color theme="1"/>
        <rFont val="宋体"/>
        <charset val="134"/>
      </rPr>
      <t>一种含孔隙的层合截锥壳及其热弹性屈曲的研究方法（申请号：</t>
    </r>
    <r>
      <rPr>
        <sz val="11"/>
        <color theme="1"/>
        <rFont val="Times New Roman"/>
        <charset val="134"/>
      </rPr>
      <t>2024105253594</t>
    </r>
    <r>
      <rPr>
        <sz val="11"/>
        <color theme="1"/>
        <rFont val="宋体"/>
        <charset val="134"/>
      </rPr>
      <t>）除导师外第一发明人</t>
    </r>
  </si>
  <si>
    <t>多场耦合作用下层合截锥壳的振动和屈曲分析（除导师外一作）（期刊名：武汉科技大学学报）</t>
  </si>
  <si>
    <r>
      <rPr>
        <sz val="11"/>
        <color theme="1"/>
        <rFont val="等线"/>
        <charset val="134"/>
      </rPr>
      <t>小计</t>
    </r>
  </si>
  <si>
    <t>蓝婷</t>
  </si>
  <si>
    <r>
      <rPr>
        <sz val="11"/>
        <color theme="1"/>
        <rFont val="Times New Roman"/>
        <charset val="134"/>
      </rPr>
      <t>Research on thermal performance of ground source heat pump based on artificial neural network predictive model</t>
    </r>
    <r>
      <rPr>
        <sz val="11"/>
        <color theme="1"/>
        <rFont val="宋体"/>
        <charset val="134"/>
      </rPr>
      <t>（除导师外二作，合著）（期刊名：</t>
    </r>
    <r>
      <rPr>
        <sz val="11"/>
        <color theme="1"/>
        <rFont val="Times New Roman"/>
        <charset val="134"/>
      </rPr>
      <t>APPLIED THERMAL ENGINEERING</t>
    </r>
    <r>
      <rPr>
        <sz val="11"/>
        <color theme="1"/>
        <rFont val="宋体"/>
        <charset val="134"/>
      </rPr>
      <t>）</t>
    </r>
  </si>
  <si>
    <r>
      <rPr>
        <sz val="11"/>
        <color theme="1"/>
        <rFont val="宋体"/>
        <charset val="134"/>
      </rPr>
      <t>一种冷却塔辅助地源热泵系统的性能参数预测方法及装置（专利号：</t>
    </r>
    <r>
      <rPr>
        <sz val="11"/>
        <color theme="1"/>
        <rFont val="Times New Roman"/>
        <charset val="134"/>
      </rPr>
      <t>ZL 2024 1 0171311.8</t>
    </r>
    <r>
      <rPr>
        <sz val="11"/>
        <color theme="1"/>
        <rFont val="宋体"/>
        <charset val="134"/>
      </rPr>
      <t>）除导师外第一发明人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</si>
</sst>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quot;年&quot;m&quot;月&quot;;@"/>
  </numFmts>
  <fonts count="32">
    <font>
      <sz val="11"/>
      <color theme="1"/>
      <name val="等线"/>
      <charset val="134"/>
      <scheme val="minor"/>
    </font>
    <font>
      <b/>
      <sz val="14"/>
      <color theme="1"/>
      <name val="宋体"/>
      <charset val="134"/>
    </font>
    <font>
      <sz val="11"/>
      <color theme="1"/>
      <name val="宋体"/>
      <charset val="134"/>
    </font>
    <font>
      <sz val="11"/>
      <color theme="1"/>
      <name val="Times New Roman"/>
      <charset val="134"/>
    </font>
    <font>
      <sz val="11"/>
      <name val="宋体"/>
      <charset val="134"/>
    </font>
    <font>
      <sz val="11"/>
      <name val="等线"/>
      <charset val="134"/>
      <scheme val="minor"/>
    </font>
    <font>
      <b/>
      <sz val="16"/>
      <name val="等线"/>
      <charset val="134"/>
      <scheme val="minor"/>
    </font>
    <font>
      <b/>
      <sz val="14"/>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微软雅黑"/>
      <charset val="134"/>
    </font>
    <font>
      <sz val="11"/>
      <color rgb="FF000000"/>
      <name val="微软雅黑"/>
      <charset val="134"/>
    </font>
    <font>
      <sz val="11"/>
      <color rgb="FF000000"/>
      <name val="宋体"/>
      <charset val="134"/>
    </font>
    <font>
      <sz val="11"/>
      <color rgb="FF000000"/>
      <name val="Times New Roman"/>
      <charset val="134"/>
    </font>
    <font>
      <sz val="11"/>
      <color theme="1"/>
      <name val="等线"/>
      <charset val="134"/>
    </font>
  </fonts>
  <fills count="36">
    <fill>
      <patternFill patternType="none"/>
    </fill>
    <fill>
      <patternFill patternType="gray125"/>
    </fill>
    <fill>
      <patternFill patternType="solid">
        <fgColor rgb="FFFFC000"/>
        <bgColor indexed="64"/>
      </patternFill>
    </fill>
    <fill>
      <patternFill patternType="solid">
        <fgColor rgb="FFFF000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bottom style="thin">
        <color auto="1"/>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auto="1"/>
      </right>
      <top style="thin">
        <color auto="1"/>
      </top>
      <bottom style="thin">
        <color auto="1"/>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000000"/>
      </left>
      <right style="thin">
        <color auto="1"/>
      </right>
      <top style="thin">
        <color auto="1"/>
      </top>
      <bottom style="thin">
        <color auto="1"/>
      </bottom>
      <diagonal/>
    </border>
    <border>
      <left style="thin">
        <color auto="1"/>
      </left>
      <right style="thin">
        <color auto="1"/>
      </right>
      <top/>
      <bottom/>
      <diagonal/>
    </border>
    <border>
      <left style="thin">
        <color rgb="FF000000"/>
      </left>
      <right/>
      <top style="thin">
        <color rgb="FF000000"/>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2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3" applyNumberFormat="0" applyFill="0" applyAlignment="0" applyProtection="0">
      <alignment vertical="center"/>
    </xf>
    <xf numFmtId="0" fontId="14" fillId="0" borderId="23" applyNumberFormat="0" applyFill="0" applyAlignment="0" applyProtection="0">
      <alignment vertical="center"/>
    </xf>
    <xf numFmtId="0" fontId="15" fillId="0" borderId="24" applyNumberFormat="0" applyFill="0" applyAlignment="0" applyProtection="0">
      <alignment vertical="center"/>
    </xf>
    <xf numFmtId="0" fontId="15" fillId="0" borderId="0" applyNumberFormat="0" applyFill="0" applyBorder="0" applyAlignment="0" applyProtection="0">
      <alignment vertical="center"/>
    </xf>
    <xf numFmtId="0" fontId="16" fillId="6" borderId="25" applyNumberFormat="0" applyAlignment="0" applyProtection="0">
      <alignment vertical="center"/>
    </xf>
    <xf numFmtId="0" fontId="17" fillId="7" borderId="26" applyNumberFormat="0" applyAlignment="0" applyProtection="0">
      <alignment vertical="center"/>
    </xf>
    <xf numFmtId="0" fontId="18" fillId="7" borderId="25" applyNumberFormat="0" applyAlignment="0" applyProtection="0">
      <alignment vertical="center"/>
    </xf>
    <xf numFmtId="0" fontId="19" fillId="8" borderId="27" applyNumberFormat="0" applyAlignment="0" applyProtection="0">
      <alignment vertical="center"/>
    </xf>
    <xf numFmtId="0" fontId="20" fillId="0" borderId="28" applyNumberFormat="0" applyFill="0" applyAlignment="0" applyProtection="0">
      <alignment vertical="center"/>
    </xf>
    <xf numFmtId="0" fontId="21" fillId="0" borderId="29"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11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vertical="center" wrapText="1"/>
    </xf>
    <xf numFmtId="31" fontId="2" fillId="3" borderId="1"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4" fillId="0" borderId="1" xfId="0" applyFont="1" applyBorder="1" applyAlignment="1">
      <alignment vertical="center" wrapText="1"/>
    </xf>
    <xf numFmtId="0" fontId="3" fillId="2" borderId="1" xfId="0" applyFont="1" applyFill="1" applyBorder="1" applyAlignment="1">
      <alignment horizontal="center" vertical="center" wrapText="1"/>
    </xf>
    <xf numFmtId="31" fontId="2" fillId="0" borderId="1" xfId="0" applyNumberFormat="1" applyFont="1" applyBorder="1" applyAlignment="1">
      <alignment horizontal="center" vertical="center" wrapText="1"/>
    </xf>
    <xf numFmtId="0" fontId="0" fillId="0" borderId="1" xfId="0" applyBorder="1">
      <alignment vertical="center"/>
    </xf>
    <xf numFmtId="0" fontId="2" fillId="0" borderId="1" xfId="0" applyFont="1" applyBorder="1" applyAlignment="1">
      <alignment vertical="center" wrapText="1"/>
    </xf>
    <xf numFmtId="31" fontId="4" fillId="0" borderId="1" xfId="0" applyNumberFormat="1" applyFont="1" applyBorder="1" applyAlignment="1">
      <alignment horizontal="center" vertical="center" wrapText="1"/>
    </xf>
    <xf numFmtId="0" fontId="0" fillId="0" borderId="1" xfId="0" applyFont="1" applyBorder="1">
      <alignment vertical="center"/>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0" fillId="0" borderId="0" xfId="0" applyFill="1">
      <alignment vertical="center"/>
    </xf>
    <xf numFmtId="0" fontId="5" fillId="0" borderId="0" xfId="0" applyFont="1" applyAlignment="1">
      <alignment horizontal="center" vertical="center"/>
    </xf>
    <xf numFmtId="0" fontId="5" fillId="0" borderId="0" xfId="0" applyFont="1">
      <alignment vertical="center"/>
    </xf>
    <xf numFmtId="0" fontId="5" fillId="0" borderId="0"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0" xfId="0" applyFont="1" applyFill="1">
      <alignment vertical="center"/>
    </xf>
    <xf numFmtId="0" fontId="7" fillId="0" borderId="3" xfId="0" applyFont="1" applyBorder="1" applyAlignment="1">
      <alignment horizontal="center" vertical="center"/>
    </xf>
    <xf numFmtId="0" fontId="7" fillId="0" borderId="0" xfId="0" applyFont="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0" fillId="0" borderId="6" xfId="0" applyNumberFormat="1" applyFont="1" applyBorder="1" applyAlignment="1">
      <alignment vertical="center" wrapText="1"/>
    </xf>
    <xf numFmtId="0" fontId="5" fillId="0" borderId="4" xfId="0" applyFont="1" applyBorder="1" applyAlignment="1">
      <alignment horizontal="center" vertical="center" wrapText="1"/>
    </xf>
    <xf numFmtId="176" fontId="5" fillId="0" borderId="4" xfId="0" applyNumberFormat="1" applyFont="1" applyBorder="1" applyAlignment="1">
      <alignment horizontal="center" vertical="center" wrapText="1"/>
    </xf>
    <xf numFmtId="0" fontId="5" fillId="0" borderId="7" xfId="0" applyFont="1" applyBorder="1" applyAlignment="1">
      <alignment horizontal="center" vertical="center"/>
    </xf>
    <xf numFmtId="0" fontId="0" fillId="0" borderId="8" xfId="0" applyBorder="1">
      <alignment vertical="center"/>
    </xf>
    <xf numFmtId="0" fontId="5" fillId="0" borderId="9" xfId="0" applyFont="1" applyBorder="1">
      <alignment vertical="center"/>
    </xf>
    <xf numFmtId="0" fontId="5" fillId="0" borderId="8" xfId="0" applyFont="1" applyBorder="1">
      <alignment vertical="center"/>
    </xf>
    <xf numFmtId="0" fontId="5" fillId="0" borderId="10" xfId="0" applyFont="1" applyBorder="1">
      <alignment vertical="center"/>
    </xf>
    <xf numFmtId="0" fontId="0" fillId="0" borderId="1" xfId="0" applyNumberFormat="1" applyFont="1" applyBorder="1" applyAlignment="1">
      <alignment vertical="center" wrapText="1"/>
    </xf>
    <xf numFmtId="0" fontId="5" fillId="0" borderId="8" xfId="0" applyFont="1" applyBorder="1" applyAlignment="1">
      <alignment horizontal="center" vertical="center" wrapText="1"/>
    </xf>
    <xf numFmtId="176" fontId="5" fillId="0" borderId="8" xfId="0" applyNumberFormat="1" applyFont="1" applyBorder="1" applyAlignment="1">
      <alignment horizontal="center" vertical="center" wrapText="1"/>
    </xf>
    <xf numFmtId="0" fontId="5" fillId="0" borderId="10"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31" fontId="5" fillId="0" borderId="8" xfId="0" applyNumberFormat="1" applyFont="1" applyBorder="1" applyAlignment="1">
      <alignment horizontal="center" vertical="center" wrapText="1"/>
    </xf>
    <xf numFmtId="0" fontId="0" fillId="0" borderId="8" xfId="0" applyNumberFormat="1" applyFont="1" applyBorder="1" applyAlignment="1">
      <alignment horizontal="center" vertical="center" wrapText="1"/>
    </xf>
    <xf numFmtId="0" fontId="0" fillId="0" borderId="11" xfId="0" applyFont="1" applyBorder="1" applyAlignment="1">
      <alignment horizontal="center" vertical="center" wrapText="1"/>
    </xf>
    <xf numFmtId="0" fontId="0" fillId="4" borderId="1" xfId="0" applyFont="1" applyFill="1" applyBorder="1" applyAlignment="1">
      <alignment horizontal="center" vertical="center" wrapText="1"/>
    </xf>
    <xf numFmtId="0" fontId="0" fillId="0" borderId="1" xfId="0" applyNumberFormat="1" applyFont="1"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2" xfId="0" applyNumberFormat="1" applyFont="1" applyBorder="1" applyAlignment="1">
      <alignment horizontal="center" vertical="center"/>
    </xf>
    <xf numFmtId="0" fontId="5" fillId="0" borderId="8" xfId="0" applyNumberFormat="1" applyFont="1" applyBorder="1" applyAlignment="1">
      <alignment horizontal="center" vertical="center" wrapText="1"/>
    </xf>
    <xf numFmtId="0" fontId="5" fillId="0" borderId="9" xfId="0" applyNumberFormat="1" applyFont="1" applyBorder="1" applyAlignment="1">
      <alignment vertical="center" wrapText="1"/>
    </xf>
    <xf numFmtId="0" fontId="5" fillId="4" borderId="8" xfId="0" applyNumberFormat="1" applyFont="1" applyFill="1" applyBorder="1" applyAlignment="1">
      <alignment horizontal="center" vertical="center" wrapText="1"/>
    </xf>
    <xf numFmtId="0" fontId="5" fillId="4" borderId="8" xfId="0" applyNumberFormat="1" applyFont="1" applyFill="1" applyBorder="1" applyAlignment="1">
      <alignment vertical="center" wrapText="1"/>
    </xf>
    <xf numFmtId="176" fontId="5" fillId="4" borderId="8" xfId="0" applyNumberFormat="1" applyFont="1" applyFill="1" applyBorder="1" applyAlignment="1">
      <alignment horizontal="center" vertical="center" wrapText="1"/>
    </xf>
    <xf numFmtId="0" fontId="0" fillId="0" borderId="9" xfId="0" applyBorder="1">
      <alignment vertical="center"/>
    </xf>
    <xf numFmtId="177" fontId="5" fillId="4" borderId="8" xfId="0" applyNumberFormat="1" applyFont="1" applyFill="1" applyBorder="1" applyAlignment="1">
      <alignment horizontal="center" vertical="center" wrapText="1"/>
    </xf>
    <xf numFmtId="0" fontId="5" fillId="0" borderId="9" xfId="0" applyFont="1" applyBorder="1" applyAlignment="1">
      <alignment vertical="center" wrapText="1"/>
    </xf>
    <xf numFmtId="0" fontId="5" fillId="4" borderId="8" xfId="0" applyFont="1" applyFill="1" applyBorder="1" applyAlignment="1">
      <alignment vertical="center" wrapText="1"/>
    </xf>
    <xf numFmtId="0" fontId="5" fillId="4" borderId="8" xfId="0" applyFont="1" applyFill="1" applyBorder="1" applyAlignment="1">
      <alignment horizontal="center" vertical="center" wrapText="1"/>
    </xf>
    <xf numFmtId="0" fontId="5" fillId="0" borderId="8" xfId="0" applyFont="1" applyBorder="1" applyAlignment="1">
      <alignment vertical="center" wrapText="1"/>
    </xf>
    <xf numFmtId="0" fontId="0" fillId="0" borderId="8" xfId="0" applyBorder="1" applyAlignment="1">
      <alignment horizontal="center" vertical="center" wrapText="1"/>
    </xf>
    <xf numFmtId="0" fontId="0" fillId="0" borderId="12" xfId="0" applyBorder="1" applyAlignment="1">
      <alignment vertical="center" wrapText="1"/>
    </xf>
    <xf numFmtId="0" fontId="0" fillId="0" borderId="13" xfId="0" applyBorder="1" applyAlignment="1">
      <alignment horizontal="center" vertical="center" wrapText="1"/>
    </xf>
    <xf numFmtId="0" fontId="0" fillId="0" borderId="14" xfId="0" applyBorder="1">
      <alignment vertical="center"/>
    </xf>
    <xf numFmtId="0" fontId="0" fillId="0" borderId="6" xfId="0" applyBorder="1">
      <alignment vertical="center"/>
    </xf>
    <xf numFmtId="0" fontId="0" fillId="0" borderId="15" xfId="0" applyNumberFormat="1" applyFont="1" applyBorder="1" applyAlignment="1">
      <alignment horizontal="center" vertical="center" wrapText="1"/>
    </xf>
    <xf numFmtId="0" fontId="0" fillId="4" borderId="16" xfId="0" applyFill="1" applyBorder="1" applyAlignment="1">
      <alignment horizontal="center" vertical="center" wrapText="1"/>
    </xf>
    <xf numFmtId="0" fontId="0" fillId="0" borderId="16" xfId="0" applyNumberFormat="1" applyFont="1" applyBorder="1" applyAlignment="1">
      <alignment vertical="center" wrapText="1"/>
    </xf>
    <xf numFmtId="0" fontId="5" fillId="0" borderId="16" xfId="0" applyNumberFormat="1" applyFont="1" applyBorder="1" applyAlignment="1">
      <alignment horizontal="center" vertical="center" wrapText="1"/>
    </xf>
    <xf numFmtId="176" fontId="0" fillId="0" borderId="16" xfId="0" applyNumberFormat="1" applyFont="1" applyBorder="1" applyAlignment="1">
      <alignment horizontal="center" vertical="center" wrapText="1"/>
    </xf>
    <xf numFmtId="0" fontId="0" fillId="0" borderId="16" xfId="0" applyNumberFormat="1" applyFont="1" applyBorder="1" applyAlignment="1">
      <alignment horizontal="center" vertical="center" wrapText="1"/>
    </xf>
    <xf numFmtId="0" fontId="0" fillId="0" borderId="17" xfId="0" applyNumberFormat="1" applyFont="1" applyBorder="1" applyAlignment="1">
      <alignment horizontal="center" vertical="center"/>
    </xf>
    <xf numFmtId="0" fontId="5" fillId="0" borderId="8" xfId="0" applyNumberFormat="1" applyFont="1" applyFill="1" applyBorder="1" applyAlignment="1">
      <alignment horizontal="center" vertical="center" wrapText="1"/>
    </xf>
    <xf numFmtId="0" fontId="5" fillId="4" borderId="18" xfId="0" applyNumberFormat="1" applyFont="1" applyFill="1" applyBorder="1" applyAlignment="1">
      <alignment vertical="center" wrapText="1"/>
    </xf>
    <xf numFmtId="0" fontId="5" fillId="4" borderId="1" xfId="0" applyNumberFormat="1" applyFont="1" applyFill="1" applyBorder="1" applyAlignment="1">
      <alignment horizontal="center" vertical="center" wrapText="1"/>
    </xf>
    <xf numFmtId="176" fontId="5" fillId="4" borderId="1" xfId="0" applyNumberFormat="1" applyFont="1" applyFill="1" applyBorder="1" applyAlignment="1">
      <alignment horizontal="center" vertical="center" wrapText="1"/>
    </xf>
    <xf numFmtId="0" fontId="5" fillId="0" borderId="18" xfId="0" applyNumberFormat="1" applyFont="1" applyBorder="1" applyAlignment="1">
      <alignment vertical="center" wrapText="1"/>
    </xf>
    <xf numFmtId="0"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0" fillId="0" borderId="8" xfId="0" applyFill="1" applyBorder="1">
      <alignment vertical="center"/>
    </xf>
    <xf numFmtId="0" fontId="5" fillId="0" borderId="9" xfId="0" applyFont="1" applyFill="1" applyBorder="1">
      <alignment vertical="center"/>
    </xf>
    <xf numFmtId="0" fontId="5" fillId="0" borderId="8" xfId="0" applyFont="1" applyFill="1" applyBorder="1">
      <alignment vertical="center"/>
    </xf>
    <xf numFmtId="0" fontId="5" fillId="0" borderId="18"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Font="1" applyAlignment="1">
      <alignment horizontal="center" vertical="center" wrapText="1"/>
    </xf>
    <xf numFmtId="0" fontId="0" fillId="0" borderId="0" xfId="0" applyFont="1" applyAlignment="1">
      <alignment vertical="center" wrapText="1"/>
    </xf>
    <xf numFmtId="0"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6" xfId="0" applyFont="1" applyFill="1" applyBorder="1" applyAlignment="1">
      <alignment horizontal="center" vertical="center"/>
    </xf>
    <xf numFmtId="0" fontId="0" fillId="0" borderId="3" xfId="0" applyFill="1" applyBorder="1">
      <alignment vertical="center"/>
    </xf>
    <xf numFmtId="0" fontId="5" fillId="0" borderId="19"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7" xfId="0" applyNumberFormat="1" applyFont="1" applyFill="1" applyBorder="1" applyAlignment="1">
      <alignment horizontal="center" vertical="center"/>
    </xf>
    <xf numFmtId="0" fontId="5" fillId="0" borderId="20" xfId="0" applyNumberFormat="1" applyFont="1" applyFill="1" applyBorder="1" applyAlignment="1">
      <alignment horizontal="center" vertical="center" wrapText="1"/>
    </xf>
    <xf numFmtId="0" fontId="0" fillId="0" borderId="7" xfId="0" applyFill="1" applyBorder="1">
      <alignment vertical="center"/>
    </xf>
    <xf numFmtId="0" fontId="5" fillId="0" borderId="20" xfId="0" applyFont="1" applyFill="1" applyBorder="1" applyAlignment="1">
      <alignment horizontal="center" vertical="center" wrapText="1"/>
    </xf>
    <xf numFmtId="0" fontId="0" fillId="0" borderId="20" xfId="0" applyFill="1" applyBorder="1" applyAlignment="1">
      <alignment horizontal="center" vertical="center"/>
    </xf>
    <xf numFmtId="0" fontId="0" fillId="0" borderId="21" xfId="0" applyFill="1" applyBorder="1">
      <alignment vertical="center"/>
    </xf>
    <xf numFmtId="0" fontId="0" fillId="0" borderId="20" xfId="0" applyNumberFormat="1" applyFont="1" applyFill="1" applyBorder="1" applyAlignment="1">
      <alignment horizontal="center" vertical="center"/>
    </xf>
    <xf numFmtId="0" fontId="0" fillId="0" borderId="1" xfId="0" applyFill="1" applyBorder="1">
      <alignment vertical="center"/>
    </xf>
    <xf numFmtId="0" fontId="5" fillId="0" borderId="0" xfId="0" applyFont="1" applyFill="1">
      <alignment vertical="center"/>
    </xf>
    <xf numFmtId="0" fontId="0" fillId="0" borderId="0" xfId="0" applyFill="1" applyAlignment="1">
      <alignment horizontal="center" vertical="center" wrapText="1"/>
    </xf>
    <xf numFmtId="0" fontId="0"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2"/>
  <sheetViews>
    <sheetView tabSelected="1" zoomScale="73" zoomScaleNormal="73" workbookViewId="0">
      <selection activeCell="A1" sqref="A1:J1"/>
    </sheetView>
  </sheetViews>
  <sheetFormatPr defaultColWidth="9" defaultRowHeight="20.4"/>
  <cols>
    <col min="1" max="1" width="12.75" style="22" customWidth="1"/>
    <col min="2" max="2" width="12.75" style="23" customWidth="1"/>
    <col min="3" max="3" width="13.2407407407407" style="22" customWidth="1"/>
    <col min="4" max="4" width="70.5185185185185" style="23" customWidth="1"/>
    <col min="5" max="5" width="15.0833333333333" style="24" customWidth="1"/>
    <col min="6" max="6" width="15" style="24" customWidth="1"/>
    <col min="7" max="7" width="17.75" style="24" customWidth="1"/>
    <col min="8" max="8" width="12.8796296296296" style="24" customWidth="1"/>
    <col min="9" max="9" width="12.8796296296296" style="25" customWidth="1"/>
    <col min="10" max="10" width="9" style="26"/>
    <col min="11" max="26" width="9" style="23"/>
  </cols>
  <sheetData>
    <row r="1" ht="17.4" spans="1:10">
      <c r="A1" s="27" t="s">
        <v>0</v>
      </c>
      <c r="B1" s="28"/>
      <c r="C1" s="28"/>
      <c r="D1" s="28"/>
      <c r="E1" s="28"/>
      <c r="F1" s="28"/>
      <c r="G1" s="28"/>
      <c r="H1" s="28"/>
      <c r="I1" s="28"/>
      <c r="J1" s="28"/>
    </row>
    <row r="2" ht="18" customHeight="1" spans="1:10">
      <c r="A2" s="19" t="s">
        <v>1</v>
      </c>
      <c r="B2" s="19" t="s">
        <v>2</v>
      </c>
      <c r="C2" s="19" t="s">
        <v>3</v>
      </c>
      <c r="D2" s="19" t="s">
        <v>4</v>
      </c>
      <c r="E2" s="19" t="s">
        <v>5</v>
      </c>
      <c r="F2" s="19" t="s">
        <v>6</v>
      </c>
      <c r="G2" s="19" t="s">
        <v>7</v>
      </c>
      <c r="H2" s="19" t="s">
        <v>8</v>
      </c>
      <c r="I2" s="95" t="s">
        <v>9</v>
      </c>
      <c r="J2" s="96" t="s">
        <v>10</v>
      </c>
    </row>
    <row r="3" ht="30" customHeight="1" spans="1:10">
      <c r="A3" s="29">
        <v>1</v>
      </c>
      <c r="B3" s="30">
        <v>23152301026</v>
      </c>
      <c r="C3" s="29" t="s">
        <v>11</v>
      </c>
      <c r="D3" s="31" t="s">
        <v>12</v>
      </c>
      <c r="E3" s="32" t="s">
        <v>13</v>
      </c>
      <c r="F3" s="33">
        <v>45821</v>
      </c>
      <c r="G3" s="32" t="s">
        <v>14</v>
      </c>
      <c r="H3" s="34">
        <v>48</v>
      </c>
      <c r="I3" s="97">
        <v>96</v>
      </c>
      <c r="J3" s="98">
        <v>1</v>
      </c>
    </row>
    <row r="4" ht="30" customHeight="1" spans="1:10">
      <c r="A4" s="35"/>
      <c r="B4" s="36"/>
      <c r="C4" s="37"/>
      <c r="D4" s="37"/>
      <c r="E4" s="37"/>
      <c r="F4" s="37"/>
      <c r="G4" s="37"/>
      <c r="H4" s="38"/>
      <c r="I4" s="99"/>
      <c r="J4" s="100"/>
    </row>
    <row r="5" ht="17" customHeight="1" spans="1:10">
      <c r="A5" s="35"/>
      <c r="B5" s="36"/>
      <c r="C5" s="37"/>
      <c r="D5" s="37"/>
      <c r="E5" s="37"/>
      <c r="F5" s="37"/>
      <c r="G5" s="37"/>
      <c r="H5" s="38"/>
      <c r="I5" s="99"/>
      <c r="J5" s="100"/>
    </row>
    <row r="6" ht="30" customHeight="1" spans="1:10">
      <c r="A6" s="35"/>
      <c r="B6" s="36"/>
      <c r="C6" s="37"/>
      <c r="D6" s="37"/>
      <c r="E6" s="37"/>
      <c r="F6" s="37"/>
      <c r="G6" s="37"/>
      <c r="H6" s="38"/>
      <c r="I6" s="99"/>
      <c r="J6" s="100"/>
    </row>
    <row r="7" ht="30" customHeight="1" spans="1:10">
      <c r="A7" s="35"/>
      <c r="B7" s="36"/>
      <c r="C7" s="37"/>
      <c r="D7" s="39" t="s">
        <v>15</v>
      </c>
      <c r="E7" s="40" t="s">
        <v>13</v>
      </c>
      <c r="F7" s="41">
        <v>45725</v>
      </c>
      <c r="G7" s="40" t="s">
        <v>14</v>
      </c>
      <c r="H7" s="42">
        <v>48</v>
      </c>
      <c r="I7" s="99"/>
      <c r="J7" s="100"/>
    </row>
    <row r="8" ht="17" customHeight="1" spans="1:10">
      <c r="A8" s="35"/>
      <c r="B8" s="36"/>
      <c r="C8" s="37"/>
      <c r="D8" s="37"/>
      <c r="E8" s="37"/>
      <c r="F8" s="37"/>
      <c r="G8" s="37"/>
      <c r="H8" s="38"/>
      <c r="I8" s="99"/>
      <c r="J8" s="101"/>
    </row>
    <row r="9" ht="30" customHeight="1" spans="1:10">
      <c r="A9" s="43">
        <v>2</v>
      </c>
      <c r="B9" s="44">
        <v>23152301021</v>
      </c>
      <c r="C9" s="43" t="s">
        <v>16</v>
      </c>
      <c r="D9" s="39" t="s">
        <v>17</v>
      </c>
      <c r="E9" s="40" t="s">
        <v>13</v>
      </c>
      <c r="F9" s="45">
        <v>45564</v>
      </c>
      <c r="G9" s="40" t="s">
        <v>14</v>
      </c>
      <c r="H9" s="42">
        <v>48</v>
      </c>
      <c r="I9" s="102">
        <v>48</v>
      </c>
      <c r="J9" s="103">
        <v>2</v>
      </c>
    </row>
    <row r="10" ht="30" customHeight="1" spans="1:10">
      <c r="A10" s="46">
        <v>3</v>
      </c>
      <c r="B10" s="47">
        <v>23152303006</v>
      </c>
      <c r="C10" s="48" t="s">
        <v>18</v>
      </c>
      <c r="D10" s="39" t="s">
        <v>19</v>
      </c>
      <c r="E10" s="49" t="s">
        <v>20</v>
      </c>
      <c r="F10" s="50">
        <v>45795</v>
      </c>
      <c r="G10" s="39" t="s">
        <v>14</v>
      </c>
      <c r="H10" s="51">
        <v>48</v>
      </c>
      <c r="I10" s="104">
        <v>48</v>
      </c>
      <c r="J10" s="103">
        <v>3</v>
      </c>
    </row>
    <row r="11" ht="41.4" spans="1:10">
      <c r="A11" s="52">
        <v>4</v>
      </c>
      <c r="B11" s="53">
        <v>23152303010</v>
      </c>
      <c r="C11" s="54" t="s">
        <v>21</v>
      </c>
      <c r="D11" s="55" t="s">
        <v>22</v>
      </c>
      <c r="E11" s="54" t="s">
        <v>23</v>
      </c>
      <c r="F11" s="56">
        <v>45640</v>
      </c>
      <c r="G11" s="54" t="s">
        <v>14</v>
      </c>
      <c r="H11" s="54">
        <v>24</v>
      </c>
      <c r="I11" s="105">
        <v>27.84</v>
      </c>
      <c r="J11" s="98">
        <v>4</v>
      </c>
    </row>
    <row r="12" ht="64" customHeight="1" spans="1:10">
      <c r="A12" s="35"/>
      <c r="B12" s="57"/>
      <c r="C12" s="37"/>
      <c r="D12" s="55" t="s">
        <v>24</v>
      </c>
      <c r="E12" s="54" t="s">
        <v>25</v>
      </c>
      <c r="F12" s="58">
        <v>45597</v>
      </c>
      <c r="G12" s="54" t="s">
        <v>14</v>
      </c>
      <c r="H12" s="54">
        <v>3.84</v>
      </c>
      <c r="I12" s="106"/>
      <c r="J12" s="101"/>
    </row>
    <row r="13" ht="49" customHeight="1" spans="1:10">
      <c r="A13" s="40">
        <v>5</v>
      </c>
      <c r="B13" s="59">
        <v>23152303012</v>
      </c>
      <c r="C13" s="40" t="s">
        <v>26</v>
      </c>
      <c r="D13" s="60" t="s">
        <v>27</v>
      </c>
      <c r="E13" s="61" t="s">
        <v>28</v>
      </c>
      <c r="F13" s="56">
        <v>45805</v>
      </c>
      <c r="G13" s="61" t="s">
        <v>14</v>
      </c>
      <c r="H13" s="61">
        <v>9.6</v>
      </c>
      <c r="I13" s="107">
        <v>27.2</v>
      </c>
      <c r="J13" s="98">
        <v>5</v>
      </c>
    </row>
    <row r="14" ht="34" customHeight="1" spans="1:10">
      <c r="A14" s="35"/>
      <c r="B14" s="57"/>
      <c r="C14" s="35"/>
      <c r="D14" s="62" t="s">
        <v>29</v>
      </c>
      <c r="E14" s="61" t="s">
        <v>23</v>
      </c>
      <c r="F14" s="56">
        <v>45640</v>
      </c>
      <c r="G14" s="61" t="s">
        <v>14</v>
      </c>
      <c r="H14" s="61">
        <v>6</v>
      </c>
      <c r="I14" s="99"/>
      <c r="J14" s="100"/>
    </row>
    <row r="15" ht="34" customHeight="1" spans="1:10">
      <c r="A15" s="35"/>
      <c r="B15" s="57"/>
      <c r="C15" s="35"/>
      <c r="D15" s="60" t="s">
        <v>30</v>
      </c>
      <c r="E15" s="61" t="s">
        <v>31</v>
      </c>
      <c r="F15" s="56">
        <v>45798</v>
      </c>
      <c r="G15" s="61" t="s">
        <v>14</v>
      </c>
      <c r="H15" s="61">
        <v>2</v>
      </c>
      <c r="I15" s="99"/>
      <c r="J15" s="100"/>
    </row>
    <row r="16" ht="19" customHeight="1" spans="1:10">
      <c r="A16" s="35"/>
      <c r="B16" s="57"/>
      <c r="C16" s="35"/>
      <c r="D16" s="62" t="s">
        <v>24</v>
      </c>
      <c r="E16" s="40" t="s">
        <v>25</v>
      </c>
      <c r="F16" s="41">
        <v>45597</v>
      </c>
      <c r="G16" s="40" t="s">
        <v>14</v>
      </c>
      <c r="H16" s="40">
        <v>9.6</v>
      </c>
      <c r="I16" s="106"/>
      <c r="J16" s="101"/>
    </row>
    <row r="17" ht="19" customHeight="1" spans="1:10">
      <c r="A17" s="63">
        <v>6</v>
      </c>
      <c r="B17" s="64">
        <v>23152202012</v>
      </c>
      <c r="C17" s="65" t="s">
        <v>32</v>
      </c>
      <c r="D17" s="39" t="s">
        <v>33</v>
      </c>
      <c r="E17" s="49" t="s">
        <v>34</v>
      </c>
      <c r="F17" s="50">
        <v>45646</v>
      </c>
      <c r="G17" s="39" t="s">
        <v>14</v>
      </c>
      <c r="H17" s="51">
        <v>3</v>
      </c>
      <c r="I17" s="108">
        <v>27</v>
      </c>
      <c r="J17" s="98">
        <v>6</v>
      </c>
    </row>
    <row r="18" ht="49" customHeight="1" spans="1:10">
      <c r="A18" s="35"/>
      <c r="B18" s="66"/>
      <c r="C18" s="67"/>
      <c r="D18" s="39" t="s">
        <v>35</v>
      </c>
      <c r="E18" s="49" t="s">
        <v>23</v>
      </c>
      <c r="F18" s="50">
        <v>45858</v>
      </c>
      <c r="G18" s="39" t="s">
        <v>14</v>
      </c>
      <c r="H18" s="51">
        <v>24</v>
      </c>
      <c r="I18" s="109"/>
      <c r="J18" s="101"/>
    </row>
    <row r="19" ht="60" customHeight="1" spans="1:10">
      <c r="A19" s="46">
        <v>7</v>
      </c>
      <c r="B19" s="68">
        <v>23152202010</v>
      </c>
      <c r="C19" s="69" t="s">
        <v>36</v>
      </c>
      <c r="D19" s="70" t="s">
        <v>37</v>
      </c>
      <c r="E19" s="71" t="s">
        <v>23</v>
      </c>
      <c r="F19" s="72">
        <v>45775</v>
      </c>
      <c r="G19" s="73" t="s">
        <v>14</v>
      </c>
      <c r="H19" s="74">
        <v>24</v>
      </c>
      <c r="I19" s="110">
        <v>24</v>
      </c>
      <c r="J19" s="103" t="s">
        <v>38</v>
      </c>
    </row>
    <row r="20" ht="45" customHeight="1" spans="1:10">
      <c r="A20" s="52">
        <v>8</v>
      </c>
      <c r="B20" s="53">
        <v>23152303007</v>
      </c>
      <c r="C20" s="75" t="s">
        <v>39</v>
      </c>
      <c r="D20" s="76" t="s">
        <v>40</v>
      </c>
      <c r="E20" s="77" t="s">
        <v>31</v>
      </c>
      <c r="F20" s="78">
        <v>45744</v>
      </c>
      <c r="G20" s="77" t="s">
        <v>14</v>
      </c>
      <c r="H20" s="77">
        <v>2</v>
      </c>
      <c r="I20" s="86">
        <v>22</v>
      </c>
      <c r="J20" s="98" t="s">
        <v>41</v>
      </c>
    </row>
    <row r="21" ht="45" customHeight="1" spans="1:10">
      <c r="A21" s="35"/>
      <c r="B21" s="36"/>
      <c r="C21" s="37"/>
      <c r="D21" s="76" t="s">
        <v>42</v>
      </c>
      <c r="E21" s="77" t="s">
        <v>31</v>
      </c>
      <c r="F21" s="78">
        <v>45749</v>
      </c>
      <c r="G21" s="77" t="s">
        <v>14</v>
      </c>
      <c r="H21" s="77">
        <v>2</v>
      </c>
      <c r="I21" s="111"/>
      <c r="J21" s="100"/>
    </row>
    <row r="22" ht="13.8" spans="1:10">
      <c r="A22" s="35"/>
      <c r="B22" s="36"/>
      <c r="C22" s="37"/>
      <c r="D22" s="79" t="s">
        <v>43</v>
      </c>
      <c r="E22" s="80" t="s">
        <v>44</v>
      </c>
      <c r="F22" s="81">
        <v>45869</v>
      </c>
      <c r="G22" s="80" t="s">
        <v>14</v>
      </c>
      <c r="H22" s="80">
        <v>14.4</v>
      </c>
      <c r="I22" s="111"/>
      <c r="J22" s="100"/>
    </row>
    <row r="23" s="21" customFormat="1" ht="13.8" spans="1:26">
      <c r="A23" s="82"/>
      <c r="B23" s="83"/>
      <c r="C23" s="84"/>
      <c r="D23" s="85" t="s">
        <v>45</v>
      </c>
      <c r="E23" s="86" t="s">
        <v>44</v>
      </c>
      <c r="F23" s="87">
        <v>45869</v>
      </c>
      <c r="G23" s="86" t="s">
        <v>14</v>
      </c>
      <c r="H23" s="88">
        <v>3.6</v>
      </c>
      <c r="I23" s="111"/>
      <c r="J23" s="101"/>
      <c r="K23" s="112"/>
      <c r="L23" s="112"/>
      <c r="M23" s="112"/>
      <c r="N23" s="112"/>
      <c r="O23" s="112"/>
      <c r="P23" s="112"/>
      <c r="Q23" s="112"/>
      <c r="R23" s="112"/>
      <c r="S23" s="112"/>
      <c r="T23" s="112"/>
      <c r="U23" s="112"/>
      <c r="V23" s="112"/>
      <c r="W23" s="112"/>
      <c r="X23" s="112"/>
      <c r="Y23" s="112"/>
      <c r="Z23" s="112"/>
    </row>
    <row r="24" spans="1:9">
      <c r="A24" s="89"/>
      <c r="B24" s="90"/>
      <c r="C24" s="91"/>
      <c r="D24" s="92"/>
      <c r="E24" s="91"/>
      <c r="F24" s="91"/>
      <c r="G24" s="91"/>
      <c r="H24" s="91"/>
      <c r="I24" s="113"/>
    </row>
    <row r="25" spans="1:9">
      <c r="A25" s="89"/>
      <c r="B25" s="90"/>
      <c r="C25" s="91"/>
      <c r="D25" s="92"/>
      <c r="E25" s="91"/>
      <c r="F25" s="91"/>
      <c r="G25" s="91"/>
      <c r="H25" s="91"/>
      <c r="I25" s="113"/>
    </row>
    <row r="26" spans="1:9">
      <c r="A26" s="89"/>
      <c r="B26" s="90"/>
      <c r="C26" s="91"/>
      <c r="D26" s="92"/>
      <c r="E26" s="91"/>
      <c r="F26" s="91"/>
      <c r="G26" s="91"/>
      <c r="H26" s="91"/>
      <c r="I26" s="113"/>
    </row>
    <row r="27" spans="1:9">
      <c r="A27" s="89"/>
      <c r="B27" s="90"/>
      <c r="C27" s="91"/>
      <c r="D27" s="92"/>
      <c r="E27" s="91"/>
      <c r="F27" s="91"/>
      <c r="G27" s="91"/>
      <c r="H27" s="91"/>
      <c r="I27" s="113"/>
    </row>
    <row r="28" spans="1:9">
      <c r="A28" s="89"/>
      <c r="B28" s="90"/>
      <c r="C28" s="91"/>
      <c r="D28" s="92"/>
      <c r="E28" s="91"/>
      <c r="F28" s="91"/>
      <c r="G28" s="91"/>
      <c r="H28" s="91"/>
      <c r="I28" s="113"/>
    </row>
    <row r="29" spans="1:9">
      <c r="A29" s="89"/>
      <c r="B29" s="90"/>
      <c r="C29" s="91"/>
      <c r="D29" s="92"/>
      <c r="E29" s="91"/>
      <c r="F29" s="91"/>
      <c r="G29" s="91"/>
      <c r="H29" s="91"/>
      <c r="I29" s="113"/>
    </row>
    <row r="30" spans="1:9">
      <c r="A30" s="89"/>
      <c r="B30" s="90"/>
      <c r="C30" s="91"/>
      <c r="D30" s="92"/>
      <c r="E30" s="91"/>
      <c r="F30" s="91"/>
      <c r="G30" s="91"/>
      <c r="H30" s="91"/>
      <c r="I30" s="113"/>
    </row>
    <row r="31" spans="1:9">
      <c r="A31" s="89"/>
      <c r="B31" s="90"/>
      <c r="C31" s="91"/>
      <c r="D31" s="92"/>
      <c r="E31" s="91"/>
      <c r="F31" s="91"/>
      <c r="G31" s="91"/>
      <c r="H31" s="91"/>
      <c r="I31" s="113"/>
    </row>
    <row r="32" spans="1:9">
      <c r="A32" s="89"/>
      <c r="B32" s="90"/>
      <c r="C32" s="91"/>
      <c r="D32" s="92"/>
      <c r="E32" s="91"/>
      <c r="F32" s="91"/>
      <c r="G32" s="91"/>
      <c r="H32" s="91"/>
      <c r="I32" s="113"/>
    </row>
    <row r="33" spans="1:9">
      <c r="A33" s="89"/>
      <c r="B33" s="90"/>
      <c r="C33" s="91"/>
      <c r="D33" s="92"/>
      <c r="E33" s="91"/>
      <c r="F33" s="91"/>
      <c r="G33" s="91"/>
      <c r="H33" s="91"/>
      <c r="I33" s="113"/>
    </row>
    <row r="34" spans="1:9">
      <c r="A34" s="89"/>
      <c r="B34" s="90"/>
      <c r="C34" s="91"/>
      <c r="D34" s="92"/>
      <c r="E34" s="91"/>
      <c r="F34" s="91"/>
      <c r="G34" s="91"/>
      <c r="H34" s="91"/>
      <c r="I34" s="113"/>
    </row>
    <row r="35" spans="1:9">
      <c r="A35" s="89"/>
      <c r="B35" s="90"/>
      <c r="C35" s="91"/>
      <c r="D35" s="92"/>
      <c r="E35" s="91"/>
      <c r="F35" s="91"/>
      <c r="G35" s="91"/>
      <c r="H35" s="91"/>
      <c r="I35" s="113"/>
    </row>
    <row r="36" spans="1:9">
      <c r="A36" s="89"/>
      <c r="B36" s="90"/>
      <c r="C36" s="91"/>
      <c r="D36" s="92"/>
      <c r="E36" s="91"/>
      <c r="F36" s="91"/>
      <c r="G36" s="91"/>
      <c r="H36" s="91"/>
      <c r="I36" s="113"/>
    </row>
    <row r="37" spans="1:9">
      <c r="A37" s="89"/>
      <c r="B37" s="90"/>
      <c r="C37" s="91"/>
      <c r="D37" s="92"/>
      <c r="E37" s="91"/>
      <c r="F37" s="91"/>
      <c r="G37" s="91"/>
      <c r="H37" s="91"/>
      <c r="I37" s="113"/>
    </row>
    <row r="38" spans="1:9">
      <c r="A38" s="89"/>
      <c r="B38" s="90"/>
      <c r="C38" s="91"/>
      <c r="D38" s="92"/>
      <c r="E38" s="91"/>
      <c r="F38" s="91"/>
      <c r="G38" s="91"/>
      <c r="H38" s="91"/>
      <c r="I38" s="113"/>
    </row>
    <row r="39" spans="1:9">
      <c r="A39" s="89"/>
      <c r="B39" s="90"/>
      <c r="C39" s="91"/>
      <c r="D39" s="92"/>
      <c r="E39" s="91"/>
      <c r="F39" s="91"/>
      <c r="G39" s="91"/>
      <c r="H39" s="91"/>
      <c r="I39" s="113"/>
    </row>
    <row r="40" spans="1:9">
      <c r="A40" s="89"/>
      <c r="B40" s="90"/>
      <c r="C40" s="91"/>
      <c r="D40" s="92"/>
      <c r="E40" s="91"/>
      <c r="F40" s="91"/>
      <c r="G40" s="91"/>
      <c r="H40" s="91"/>
      <c r="I40" s="113"/>
    </row>
    <row r="41" spans="1:9">
      <c r="A41" s="89"/>
      <c r="B41" s="90"/>
      <c r="C41" s="91"/>
      <c r="D41" s="92"/>
      <c r="E41" s="91"/>
      <c r="F41" s="91"/>
      <c r="G41" s="91"/>
      <c r="H41" s="91"/>
      <c r="I41" s="113"/>
    </row>
    <row r="42" spans="1:9">
      <c r="A42" s="89"/>
      <c r="B42" s="90"/>
      <c r="C42" s="93"/>
      <c r="D42" s="94"/>
      <c r="E42" s="93"/>
      <c r="F42" s="93"/>
      <c r="G42" s="93"/>
      <c r="H42" s="93"/>
      <c r="I42" s="114"/>
    </row>
  </sheetData>
  <mergeCells count="36">
    <mergeCell ref="A1:J1"/>
    <mergeCell ref="A3:A8"/>
    <mergeCell ref="A11:A12"/>
    <mergeCell ref="A13:A16"/>
    <mergeCell ref="A17:A18"/>
    <mergeCell ref="A20:A23"/>
    <mergeCell ref="B3:B8"/>
    <mergeCell ref="B11:B12"/>
    <mergeCell ref="B13:B16"/>
    <mergeCell ref="B17:B18"/>
    <mergeCell ref="B20:B23"/>
    <mergeCell ref="C3:C8"/>
    <mergeCell ref="C11:C12"/>
    <mergeCell ref="C13:C16"/>
    <mergeCell ref="C17:C18"/>
    <mergeCell ref="C20:C23"/>
    <mergeCell ref="D3:D6"/>
    <mergeCell ref="D7:D8"/>
    <mergeCell ref="E3:E6"/>
    <mergeCell ref="E7:E8"/>
    <mergeCell ref="F3:F6"/>
    <mergeCell ref="F7:F8"/>
    <mergeCell ref="G3:G6"/>
    <mergeCell ref="G7:G8"/>
    <mergeCell ref="H3:H6"/>
    <mergeCell ref="H7:H8"/>
    <mergeCell ref="I3:I8"/>
    <mergeCell ref="I11:I12"/>
    <mergeCell ref="I13:I16"/>
    <mergeCell ref="I17:I18"/>
    <mergeCell ref="I20:I23"/>
    <mergeCell ref="J3:J8"/>
    <mergeCell ref="J11:J12"/>
    <mergeCell ref="J13:J16"/>
    <mergeCell ref="J17:J18"/>
    <mergeCell ref="J20:J23"/>
  </mergeCells>
  <pageMargins left="0" right="0" top="0" bottom="0"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A1" sqref="A1:H1"/>
    </sheetView>
  </sheetViews>
  <sheetFormatPr defaultColWidth="9" defaultRowHeight="13.8" outlineLevelCol="7"/>
  <cols>
    <col min="1" max="1" width="11.3796296296296" customWidth="1"/>
    <col min="3" max="3" width="44.8796296296296" customWidth="1"/>
    <col min="4" max="4" width="7.62962962962963" customWidth="1"/>
    <col min="5" max="5" width="15.6296296296296" customWidth="1"/>
    <col min="6" max="6" width="12.3796296296296" customWidth="1"/>
  </cols>
  <sheetData>
    <row r="1" ht="17.4" spans="1:8">
      <c r="A1" s="1" t="s">
        <v>46</v>
      </c>
      <c r="B1" s="1"/>
      <c r="C1" s="1"/>
      <c r="D1" s="1"/>
      <c r="E1" s="1"/>
      <c r="F1" s="1"/>
      <c r="G1" s="1"/>
      <c r="H1" s="1"/>
    </row>
    <row r="2" ht="14.4" spans="1:8">
      <c r="A2" s="2" t="s">
        <v>2</v>
      </c>
      <c r="B2" s="2" t="s">
        <v>3</v>
      </c>
      <c r="C2" s="2" t="s">
        <v>4</v>
      </c>
      <c r="D2" s="2" t="s">
        <v>5</v>
      </c>
      <c r="E2" s="2" t="s">
        <v>6</v>
      </c>
      <c r="F2" s="2" t="s">
        <v>7</v>
      </c>
      <c r="G2" s="3" t="s">
        <v>8</v>
      </c>
      <c r="H2" s="2" t="s">
        <v>47</v>
      </c>
    </row>
    <row r="3" ht="42.6" spans="1:8">
      <c r="A3" s="4">
        <v>22152303017</v>
      </c>
      <c r="B3" s="5" t="s">
        <v>48</v>
      </c>
      <c r="C3" s="6" t="s">
        <v>49</v>
      </c>
      <c r="D3" s="4" t="s">
        <v>50</v>
      </c>
      <c r="E3" s="7">
        <v>45591</v>
      </c>
      <c r="F3" s="6" t="s">
        <v>14</v>
      </c>
      <c r="G3" s="8">
        <v>24</v>
      </c>
      <c r="H3" s="9" t="s">
        <v>51</v>
      </c>
    </row>
    <row r="4" ht="56.4" spans="1:8">
      <c r="A4" s="4"/>
      <c r="B4" s="10"/>
      <c r="C4" s="6" t="s">
        <v>52</v>
      </c>
      <c r="D4" s="4" t="s">
        <v>28</v>
      </c>
      <c r="E4" s="11">
        <v>45327</v>
      </c>
      <c r="F4" s="6" t="s">
        <v>14</v>
      </c>
      <c r="G4" s="8">
        <v>9.6</v>
      </c>
      <c r="H4" s="12"/>
    </row>
    <row r="5" ht="28.8" spans="1:8">
      <c r="A5" s="4"/>
      <c r="B5" s="10"/>
      <c r="C5" s="13" t="s">
        <v>53</v>
      </c>
      <c r="D5" s="4" t="s">
        <v>54</v>
      </c>
      <c r="E5" s="14">
        <v>45281</v>
      </c>
      <c r="F5" s="6" t="s">
        <v>14</v>
      </c>
      <c r="G5" s="8">
        <v>7.2</v>
      </c>
      <c r="H5" s="15"/>
    </row>
    <row r="6" ht="14.4" spans="1:8">
      <c r="A6" s="4"/>
      <c r="B6" s="10"/>
      <c r="C6" s="6" t="s">
        <v>55</v>
      </c>
      <c r="D6" s="4"/>
      <c r="E6" s="11"/>
      <c r="F6" s="6"/>
      <c r="G6" s="8">
        <v>40.8</v>
      </c>
      <c r="H6" s="12"/>
    </row>
    <row r="7" ht="42.6" spans="1:8">
      <c r="A7" s="4">
        <v>22152303006</v>
      </c>
      <c r="B7" s="5" t="s">
        <v>56</v>
      </c>
      <c r="C7" s="6" t="s">
        <v>57</v>
      </c>
      <c r="D7" s="4" t="s">
        <v>58</v>
      </c>
      <c r="E7" s="11">
        <v>45439</v>
      </c>
      <c r="F7" s="6" t="s">
        <v>14</v>
      </c>
      <c r="G7" s="8">
        <v>12</v>
      </c>
      <c r="H7" s="12"/>
    </row>
    <row r="8" ht="43.2" spans="1:8">
      <c r="A8" s="4"/>
      <c r="B8" s="10"/>
      <c r="C8" s="13" t="s">
        <v>59</v>
      </c>
      <c r="D8" s="16" t="s">
        <v>60</v>
      </c>
      <c r="E8" s="11">
        <v>45230</v>
      </c>
      <c r="F8" s="13" t="s">
        <v>14</v>
      </c>
      <c r="G8" s="8">
        <v>6.4</v>
      </c>
      <c r="H8" s="15"/>
    </row>
    <row r="9" ht="43.2" spans="1:8">
      <c r="A9" s="4"/>
      <c r="B9" s="10"/>
      <c r="C9" s="13" t="s">
        <v>61</v>
      </c>
      <c r="D9" s="4" t="s">
        <v>54</v>
      </c>
      <c r="E9" s="14">
        <v>45553</v>
      </c>
      <c r="F9" s="13" t="s">
        <v>14</v>
      </c>
      <c r="G9" s="8">
        <v>7.2</v>
      </c>
      <c r="H9" s="15"/>
    </row>
    <row r="10" ht="43.2" spans="1:8">
      <c r="A10" s="4"/>
      <c r="B10" s="10"/>
      <c r="C10" s="6" t="s">
        <v>62</v>
      </c>
      <c r="D10" s="4" t="s">
        <v>63</v>
      </c>
      <c r="E10" s="11">
        <v>45307</v>
      </c>
      <c r="F10" s="6" t="s">
        <v>14</v>
      </c>
      <c r="G10" s="8">
        <v>3</v>
      </c>
      <c r="H10" s="12"/>
    </row>
    <row r="11" ht="28.8" spans="1:8">
      <c r="A11" s="4"/>
      <c r="B11" s="10"/>
      <c r="C11" s="6" t="s">
        <v>64</v>
      </c>
      <c r="D11" s="4" t="s">
        <v>63</v>
      </c>
      <c r="E11" s="11">
        <v>45324</v>
      </c>
      <c r="F11" s="6" t="s">
        <v>14</v>
      </c>
      <c r="G11" s="8">
        <v>3</v>
      </c>
      <c r="H11" s="9"/>
    </row>
    <row r="12" ht="28.8" spans="1:8">
      <c r="A12" s="4"/>
      <c r="B12" s="10"/>
      <c r="C12" s="6" t="s">
        <v>65</v>
      </c>
      <c r="D12" s="4" t="s">
        <v>66</v>
      </c>
      <c r="E12" s="7">
        <v>45586</v>
      </c>
      <c r="F12" s="6" t="s">
        <v>14</v>
      </c>
      <c r="G12" s="8">
        <v>2</v>
      </c>
      <c r="H12" s="9"/>
    </row>
    <row r="13" ht="28.8" spans="1:8">
      <c r="A13" s="4"/>
      <c r="B13" s="10"/>
      <c r="C13" s="6" t="s">
        <v>67</v>
      </c>
      <c r="D13" s="4" t="s">
        <v>66</v>
      </c>
      <c r="E13" s="7">
        <v>45587</v>
      </c>
      <c r="F13" s="6" t="s">
        <v>14</v>
      </c>
      <c r="G13" s="8">
        <v>2</v>
      </c>
      <c r="H13" s="9"/>
    </row>
    <row r="14" ht="14.4" spans="1:8">
      <c r="A14" s="4"/>
      <c r="B14" s="10"/>
      <c r="C14" s="6" t="s">
        <v>55</v>
      </c>
      <c r="D14" s="17"/>
      <c r="E14" s="11"/>
      <c r="F14" s="17"/>
      <c r="G14" s="8">
        <f>G7+G8+G9+G10+G11+G12+G13</f>
        <v>35.6</v>
      </c>
      <c r="H14" s="12"/>
    </row>
    <row r="15" ht="58.8" spans="1:8">
      <c r="A15" s="4">
        <v>22152303029</v>
      </c>
      <c r="B15" s="10" t="s">
        <v>68</v>
      </c>
      <c r="C15" s="6" t="s">
        <v>69</v>
      </c>
      <c r="D15" s="4" t="s">
        <v>70</v>
      </c>
      <c r="E15" s="11">
        <v>45400</v>
      </c>
      <c r="F15" s="6" t="s">
        <v>14</v>
      </c>
      <c r="G15" s="4">
        <v>12</v>
      </c>
      <c r="H15" s="12"/>
    </row>
    <row r="16" ht="28.8" spans="1:8">
      <c r="A16" s="4"/>
      <c r="B16" s="10"/>
      <c r="C16" s="13" t="s">
        <v>71</v>
      </c>
      <c r="D16" s="4" t="s">
        <v>60</v>
      </c>
      <c r="E16" s="7">
        <v>45595</v>
      </c>
      <c r="F16" s="6" t="s">
        <v>14</v>
      </c>
      <c r="G16" s="4">
        <v>6.4</v>
      </c>
      <c r="H16" s="15"/>
    </row>
    <row r="17" ht="43.2" spans="1:8">
      <c r="A17" s="4"/>
      <c r="B17" s="10"/>
      <c r="C17" s="6" t="s">
        <v>72</v>
      </c>
      <c r="D17" s="4" t="s">
        <v>60</v>
      </c>
      <c r="E17" s="11">
        <v>45529</v>
      </c>
      <c r="F17" s="6" t="s">
        <v>14</v>
      </c>
      <c r="G17" s="4">
        <v>1.6</v>
      </c>
      <c r="H17" s="15"/>
    </row>
    <row r="18" ht="28.8" spans="1:8">
      <c r="A18" s="4"/>
      <c r="B18" s="10"/>
      <c r="C18" s="6" t="s">
        <v>73</v>
      </c>
      <c r="D18" s="4" t="s">
        <v>74</v>
      </c>
      <c r="E18" s="11">
        <v>45405</v>
      </c>
      <c r="F18" s="6" t="s">
        <v>14</v>
      </c>
      <c r="G18" s="4">
        <v>2</v>
      </c>
      <c r="H18" s="12"/>
    </row>
    <row r="19" ht="28.8" spans="1:8">
      <c r="A19" s="4"/>
      <c r="B19" s="10"/>
      <c r="C19" s="6" t="s">
        <v>75</v>
      </c>
      <c r="D19" s="4" t="s">
        <v>34</v>
      </c>
      <c r="E19" s="11">
        <v>45387</v>
      </c>
      <c r="F19" s="6" t="s">
        <v>14</v>
      </c>
      <c r="G19" s="4">
        <v>3</v>
      </c>
      <c r="H19" s="12"/>
    </row>
    <row r="20" ht="43.2" spans="1:8">
      <c r="A20" s="4"/>
      <c r="B20" s="10"/>
      <c r="C20" s="6" t="s">
        <v>76</v>
      </c>
      <c r="D20" s="4" t="s">
        <v>31</v>
      </c>
      <c r="E20" s="7">
        <v>45561</v>
      </c>
      <c r="F20" s="6" t="s">
        <v>14</v>
      </c>
      <c r="G20" s="4">
        <v>2</v>
      </c>
      <c r="H20" s="12"/>
    </row>
    <row r="21" ht="43.2" spans="1:8">
      <c r="A21" s="4"/>
      <c r="B21" s="10"/>
      <c r="C21" s="6" t="s">
        <v>77</v>
      </c>
      <c r="D21" s="4" t="s">
        <v>31</v>
      </c>
      <c r="E21" s="7">
        <v>45582</v>
      </c>
      <c r="F21" s="6" t="s">
        <v>14</v>
      </c>
      <c r="G21" s="4">
        <v>2</v>
      </c>
      <c r="H21" s="12"/>
    </row>
    <row r="22" ht="28.8" spans="1:8">
      <c r="A22" s="4"/>
      <c r="B22" s="10"/>
      <c r="C22" s="6" t="s">
        <v>78</v>
      </c>
      <c r="D22" s="4" t="s">
        <v>31</v>
      </c>
      <c r="E22" s="7">
        <v>45582</v>
      </c>
      <c r="F22" s="6" t="s">
        <v>14</v>
      </c>
      <c r="G22" s="4">
        <v>2</v>
      </c>
      <c r="H22" s="12"/>
    </row>
    <row r="23" ht="14.4" spans="1:8">
      <c r="A23" s="4"/>
      <c r="B23" s="10"/>
      <c r="C23" s="13" t="s">
        <v>55</v>
      </c>
      <c r="D23" s="17"/>
      <c r="E23" s="17"/>
      <c r="F23" s="17"/>
      <c r="G23" s="4">
        <v>31</v>
      </c>
      <c r="H23" s="12"/>
    </row>
    <row r="24" ht="42.6" spans="1:8">
      <c r="A24" s="18">
        <v>22152202024</v>
      </c>
      <c r="B24" s="2" t="s">
        <v>79</v>
      </c>
      <c r="C24" s="6" t="s">
        <v>80</v>
      </c>
      <c r="D24" s="4" t="s">
        <v>58</v>
      </c>
      <c r="E24" s="11">
        <v>45509</v>
      </c>
      <c r="F24" s="16" t="s">
        <v>14</v>
      </c>
      <c r="G24" s="8">
        <v>12</v>
      </c>
      <c r="H24" s="19" t="s">
        <v>81</v>
      </c>
    </row>
    <row r="25" ht="28.8" spans="1:8">
      <c r="A25" s="18"/>
      <c r="B25" s="2"/>
      <c r="C25" s="6" t="s">
        <v>82</v>
      </c>
      <c r="D25" s="4" t="s">
        <v>66</v>
      </c>
      <c r="E25" s="11">
        <v>45447</v>
      </c>
      <c r="F25" s="16" t="s">
        <v>14</v>
      </c>
      <c r="G25" s="8">
        <v>12</v>
      </c>
      <c r="H25" s="19"/>
    </row>
    <row r="26" ht="28.8" spans="1:8">
      <c r="A26" s="18"/>
      <c r="B26" s="2"/>
      <c r="C26" s="6" t="s">
        <v>83</v>
      </c>
      <c r="D26" s="4" t="s">
        <v>84</v>
      </c>
      <c r="E26" s="11">
        <v>45310</v>
      </c>
      <c r="F26" s="16" t="s">
        <v>14</v>
      </c>
      <c r="G26" s="8">
        <v>2</v>
      </c>
      <c r="H26" s="19"/>
    </row>
    <row r="27" ht="28.8" spans="1:8">
      <c r="A27" s="18"/>
      <c r="B27" s="2"/>
      <c r="C27" s="6" t="s">
        <v>85</v>
      </c>
      <c r="D27" s="4" t="s">
        <v>63</v>
      </c>
      <c r="E27" s="11">
        <v>45482</v>
      </c>
      <c r="F27" s="16" t="s">
        <v>14</v>
      </c>
      <c r="G27" s="8">
        <v>3</v>
      </c>
      <c r="H27" s="19"/>
    </row>
    <row r="28" ht="14.4" spans="1:8">
      <c r="A28" s="18"/>
      <c r="B28" s="2"/>
      <c r="C28" s="6" t="s">
        <v>55</v>
      </c>
      <c r="D28" s="4"/>
      <c r="E28" s="11"/>
      <c r="F28" s="16"/>
      <c r="G28" s="8">
        <v>29</v>
      </c>
      <c r="H28" s="19"/>
    </row>
    <row r="29" ht="85.2" spans="1:8">
      <c r="A29" s="17">
        <v>22152303009</v>
      </c>
      <c r="B29" s="5" t="s">
        <v>86</v>
      </c>
      <c r="C29" s="6" t="s">
        <v>87</v>
      </c>
      <c r="D29" s="4" t="s">
        <v>23</v>
      </c>
      <c r="E29" s="11">
        <v>45533</v>
      </c>
      <c r="F29" s="6" t="s">
        <v>14</v>
      </c>
      <c r="G29" s="8">
        <v>24</v>
      </c>
      <c r="H29" s="9" t="s">
        <v>51</v>
      </c>
    </row>
    <row r="30" ht="14.4" spans="1:8">
      <c r="A30" s="17"/>
      <c r="B30" s="10"/>
      <c r="C30" s="6" t="s">
        <v>55</v>
      </c>
      <c r="D30" s="4"/>
      <c r="E30" s="6"/>
      <c r="F30" s="6"/>
      <c r="G30" s="8">
        <v>24</v>
      </c>
      <c r="H30" s="12"/>
    </row>
    <row r="31" ht="56.4" spans="1:8">
      <c r="A31" s="17">
        <v>22152303025</v>
      </c>
      <c r="B31" s="5" t="s">
        <v>88</v>
      </c>
      <c r="C31" s="6" t="s">
        <v>89</v>
      </c>
      <c r="D31" s="4" t="s">
        <v>58</v>
      </c>
      <c r="E31" s="11">
        <v>45281</v>
      </c>
      <c r="F31" s="6" t="s">
        <v>14</v>
      </c>
      <c r="G31" s="8">
        <v>12</v>
      </c>
      <c r="H31" s="12"/>
    </row>
    <row r="32" ht="28.8" spans="1:8">
      <c r="A32" s="17"/>
      <c r="B32" s="10"/>
      <c r="C32" s="6" t="s">
        <v>90</v>
      </c>
      <c r="D32" s="4" t="s">
        <v>63</v>
      </c>
      <c r="E32" s="11">
        <v>45492</v>
      </c>
      <c r="F32" s="6" t="s">
        <v>14</v>
      </c>
      <c r="G32" s="8">
        <v>3</v>
      </c>
      <c r="H32" s="12"/>
    </row>
    <row r="33" ht="43.2" spans="1:8">
      <c r="A33" s="17"/>
      <c r="B33" s="10"/>
      <c r="C33" s="6" t="s">
        <v>91</v>
      </c>
      <c r="D33" s="4" t="s">
        <v>84</v>
      </c>
      <c r="E33" s="11">
        <v>45411</v>
      </c>
      <c r="F33" s="6" t="s">
        <v>14</v>
      </c>
      <c r="G33" s="8">
        <v>2</v>
      </c>
      <c r="H33" s="12"/>
    </row>
    <row r="34" ht="28.8" spans="1:8">
      <c r="A34" s="17"/>
      <c r="B34" s="10"/>
      <c r="C34" s="6" t="s">
        <v>92</v>
      </c>
      <c r="D34" s="4" t="s">
        <v>60</v>
      </c>
      <c r="E34" s="11">
        <v>45474</v>
      </c>
      <c r="F34" s="6" t="s">
        <v>14</v>
      </c>
      <c r="G34" s="8">
        <v>6.4</v>
      </c>
      <c r="H34" s="15"/>
    </row>
    <row r="35" ht="14.4" spans="1:8">
      <c r="A35" s="17"/>
      <c r="B35" s="10"/>
      <c r="C35" s="6" t="s">
        <v>93</v>
      </c>
      <c r="D35" s="20"/>
      <c r="E35" s="11"/>
      <c r="F35" s="20"/>
      <c r="G35" s="8">
        <f>G31+G32+G33+G34</f>
        <v>23.4</v>
      </c>
      <c r="H35" s="12"/>
    </row>
    <row r="36" ht="56.4" spans="1:8">
      <c r="A36" s="17">
        <v>22152303010</v>
      </c>
      <c r="B36" s="5" t="s">
        <v>94</v>
      </c>
      <c r="C36" s="6" t="s">
        <v>95</v>
      </c>
      <c r="D36" s="4" t="s">
        <v>50</v>
      </c>
      <c r="E36" s="11">
        <v>45232</v>
      </c>
      <c r="F36" s="6" t="s">
        <v>14</v>
      </c>
      <c r="G36" s="4">
        <v>6</v>
      </c>
      <c r="H36" s="11"/>
    </row>
    <row r="37" ht="43.2" spans="1:8">
      <c r="A37" s="17"/>
      <c r="B37" s="10"/>
      <c r="C37" s="6" t="s">
        <v>96</v>
      </c>
      <c r="D37" s="16" t="s">
        <v>66</v>
      </c>
      <c r="E37" s="11">
        <v>45510</v>
      </c>
      <c r="F37" s="6" t="s">
        <v>14</v>
      </c>
      <c r="G37" s="4">
        <v>12</v>
      </c>
      <c r="H37" s="11"/>
    </row>
    <row r="38" ht="14.4" spans="1:8">
      <c r="A38" s="17"/>
      <c r="B38" s="10"/>
      <c r="C38" s="6" t="s">
        <v>93</v>
      </c>
      <c r="D38" s="4"/>
      <c r="E38" s="11"/>
      <c r="F38" s="11"/>
      <c r="G38" s="4">
        <v>18</v>
      </c>
      <c r="H38" s="11"/>
    </row>
  </sheetData>
  <mergeCells count="16">
    <mergeCell ref="A1:H1"/>
    <mergeCell ref="A3:A6"/>
    <mergeCell ref="A7:A14"/>
    <mergeCell ref="A15:A23"/>
    <mergeCell ref="A24:A28"/>
    <mergeCell ref="A29:A30"/>
    <mergeCell ref="A31:A35"/>
    <mergeCell ref="A36:A38"/>
    <mergeCell ref="B3:B6"/>
    <mergeCell ref="B7:B14"/>
    <mergeCell ref="B15:B23"/>
    <mergeCell ref="B24:B28"/>
    <mergeCell ref="B29:B30"/>
    <mergeCell ref="B31:B35"/>
    <mergeCell ref="B36:B38"/>
    <mergeCell ref="H24:H2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2</vt:i4>
      </vt:variant>
    </vt:vector>
  </HeadingPairs>
  <TitlesOfParts>
    <vt:vector size="2" baseType="lpstr">
      <vt:lpstr>原版</vt:lpstr>
      <vt:lpstr>按分数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Ggh112</cp:lastModifiedBy>
  <dcterms:created xsi:type="dcterms:W3CDTF">2025-09-23T10:39:00Z</dcterms:created>
  <dcterms:modified xsi:type="dcterms:W3CDTF">2025-09-25T09:41:35Z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610FC43A4BE54B8EAB1AB1552582A733_12</vt:lpwstr>
  </property>
  <property fmtid="{D5CDD505-2E9C-101B-9397-08002B2CF9AE}" pid="3" name="KSOProductBuildVer">
    <vt:lpwstr>2052-12.1.0.22529</vt:lpwstr>
  </property>
</Properties>
</file>