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1870" activeTab="2"/>
  </bookViews>
  <sheets>
    <sheet name="本科高校生均拨款经费（中央资金）" sheetId="1" r:id="rId1"/>
    <sheet name="还本付息经费" sheetId="2" r:id="rId2"/>
    <sheet name="本专科生国家奖助学金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<sst xmlns="http://schemas.openxmlformats.org/spreadsheetml/2006/main" count="469" uniqueCount="184">
  <si>
    <r>
      <rPr>
        <b/>
        <sz val="18"/>
        <color rgb="FF000000"/>
        <rFont val="宋体"/>
        <charset val="134"/>
      </rPr>
      <t>2024年度预算项目绩效自评表</t>
    </r>
  </si>
  <si>
    <t>项目名称</t>
  </si>
  <si>
    <t>本科高校生均拨款经费（中央资金）</t>
  </si>
  <si>
    <t>项目编码</t>
  </si>
  <si>
    <t>450000210220126183983</t>
  </si>
  <si>
    <t>项目实施单位</t>
  </si>
  <si>
    <t>201019-桂林电子科技大学</t>
  </si>
  <si>
    <t>主管部门</t>
  </si>
  <si>
    <t>201-广西壮族自治区教育厅</t>
  </si>
  <si>
    <t>预算执行情况
(万元)</t>
  </si>
  <si>
    <t>资金来源</t>
  </si>
  <si>
    <t>年初预算数</t>
  </si>
  <si>
    <t>年中预算调整数</t>
  </si>
  <si>
    <t>调整后预算数</t>
  </si>
  <si>
    <t>实际支出数</t>
  </si>
  <si>
    <t>预算执行率(%)</t>
  </si>
  <si>
    <t>合计</t>
  </si>
  <si>
    <t>其中：一般公共预算拨款</t>
  </si>
  <si>
    <t>其中: 上级</t>
  </si>
  <si>
    <t>9737.0</t>
  </si>
  <si>
    <t>0.0</t>
  </si>
  <si>
    <t>100%</t>
  </si>
  <si>
    <t xml:space="preserve">      本级</t>
  </si>
  <si>
    <t>0%</t>
  </si>
  <si>
    <t>政府性基金</t>
  </si>
  <si>
    <t xml:space="preserve"> ——</t>
  </si>
  <si>
    <t xml:space="preserve">  国有资本经营预算</t>
  </si>
  <si>
    <t xml:space="preserve">      其他资金</t>
  </si>
  <si>
    <t>年度绩效目标</t>
  </si>
  <si>
    <t>该项目本年的建设任务主要是用于本科教学工作、师资建设、人才引进、学科建设、图书资料和数据库购置等。</t>
  </si>
  <si>
    <t>自评得分（满分100分）</t>
  </si>
  <si>
    <t>预算执行（10分）</t>
  </si>
  <si>
    <t>项目绩效目标衡量指标</t>
  </si>
  <si>
    <t>一级指标</t>
  </si>
  <si>
    <t>二级指标</t>
  </si>
  <si>
    <t>指标内容</t>
  </si>
  <si>
    <t>指标值</t>
  </si>
  <si>
    <t>分值</t>
  </si>
  <si>
    <t>实际完成值</t>
  </si>
  <si>
    <t>指标得分</t>
  </si>
  <si>
    <t>完成情况简要描述</t>
  </si>
  <si>
    <t>偏差原因及改进措施</t>
  </si>
  <si>
    <t>产出指标</t>
  </si>
  <si>
    <t>数量指标</t>
  </si>
  <si>
    <t>年培养学生数</t>
  </si>
  <si>
    <t>≥15000人</t>
  </si>
  <si>
    <t>4</t>
  </si>
  <si>
    <t>15000</t>
  </si>
  <si>
    <t>通过实施有效的激励措施，全年培养学生15000人，目标完成率（达成率）100%。</t>
  </si>
  <si>
    <t/>
  </si>
  <si>
    <t>保证教学和教辅单位正常运行个数</t>
  </si>
  <si>
    <t>≥38个</t>
  </si>
  <si>
    <t>38</t>
  </si>
  <si>
    <t>通过实施有效的激励措施，全年保证教学和教辅单位正常运行个数38个，目标完成率（达成率）100%。</t>
  </si>
  <si>
    <t>引进博士、教授</t>
  </si>
  <si>
    <t>≥50人</t>
  </si>
  <si>
    <t>53</t>
  </si>
  <si>
    <t>通过实施有效的激励措施，全年引进博士、教授53人，目标完成率（达成率）106%。</t>
  </si>
  <si>
    <t>支持学校专业建设数量</t>
  </si>
  <si>
    <t>≥8个</t>
  </si>
  <si>
    <t>8</t>
  </si>
  <si>
    <t>通过实施有效的激励措施，全年支持学校专业建设数量8个，目标完成率（达成率）100%。</t>
  </si>
  <si>
    <t>新增纸质图书数量</t>
  </si>
  <si>
    <t>≥1000册</t>
  </si>
  <si>
    <t>1000</t>
  </si>
  <si>
    <t>通过实施有效的激励措施，全年新增纸质图书数量1000册，目标完成率（达成率）100%。</t>
  </si>
  <si>
    <t>质量指标</t>
  </si>
  <si>
    <t>维修验收合格率</t>
  </si>
  <si>
    <t>≥95%</t>
  </si>
  <si>
    <t>2</t>
  </si>
  <si>
    <t>100</t>
  </si>
  <si>
    <t>通过实施有效的激励措施，全年维修验收合格率100%，目标完成率（达成率）105%。</t>
  </si>
  <si>
    <t>创新创业基地验收合格率</t>
  </si>
  <si>
    <t>≥90%</t>
  </si>
  <si>
    <t>97.5</t>
  </si>
  <si>
    <t>通过实施有效的激励措施，全年创新创业基地验收合格率97.5%，目标完成率（达成率）108%。</t>
  </si>
  <si>
    <t>图书验收合格率</t>
  </si>
  <si>
    <t>＝100%</t>
  </si>
  <si>
    <t>通过实施有效的激励措施，全年图书验收合格率100%，目标完成率（达成率）100%。</t>
  </si>
  <si>
    <t>招生报到率</t>
  </si>
  <si>
    <t>≥92%</t>
  </si>
  <si>
    <t>97.05</t>
  </si>
  <si>
    <t>通过实施有效的激励措施，全年招生报到率97.05，目标完成率（达成率）105.5%。</t>
  </si>
  <si>
    <t>毕业学生就业率</t>
  </si>
  <si>
    <t>≥85%</t>
  </si>
  <si>
    <t>86.02</t>
  </si>
  <si>
    <t>通过实施有效的激励措施，全年毕业学生就业率86.02%，目标完成率（达成率）101.2%。</t>
  </si>
  <si>
    <t>时效指标</t>
  </si>
  <si>
    <t>各项工作按建设计划完成及时率</t>
  </si>
  <si>
    <t>10</t>
  </si>
  <si>
    <t>通过实施有效的激励措施，全年各项工作按建设计划完成及时率100%，目标完成率（达成率）100%。</t>
  </si>
  <si>
    <t>成本指标</t>
  </si>
  <si>
    <t>项目总金额</t>
  </si>
  <si>
    <t>＜9737万元</t>
  </si>
  <si>
    <t>9737</t>
  </si>
  <si>
    <t>通过实施有效的激励措施，全年项目总额9737万元，目标完成率（达成率）100%。</t>
  </si>
  <si>
    <t>效益指标</t>
  </si>
  <si>
    <t>社会效益</t>
  </si>
  <si>
    <t>教育部学科评估B/C类学科数量</t>
  </si>
  <si>
    <t>≥5个</t>
  </si>
  <si>
    <t>30</t>
  </si>
  <si>
    <t>5</t>
  </si>
  <si>
    <t>通过实施有效的激励措施，全年教育部学科评估B/C类学科数量5个，目标完成率（达成率）100%。</t>
  </si>
  <si>
    <t>满意度指标</t>
  </si>
  <si>
    <t>服务对象满意度</t>
  </si>
  <si>
    <t>学校师生满意度</t>
  </si>
  <si>
    <t>98.8</t>
  </si>
  <si>
    <t>通过实施有效的激励措施，全年学校师生满意度98.8%，目标完成率（达成率）104%。</t>
  </si>
  <si>
    <t>自评分析</t>
  </si>
  <si>
    <t>全年目标完成情况</t>
  </si>
  <si>
    <t>完成本年度本科教学工作、师资建设、人才引进、学科建设、图书资料和数据库购置等任务</t>
  </si>
  <si>
    <t>绩效目标偏离原因分析</t>
  </si>
  <si>
    <t>整改措施及建议</t>
  </si>
  <si>
    <t>其他需说明问题</t>
  </si>
  <si>
    <t>还本付息经费</t>
  </si>
  <si>
    <t>450000210220114186679</t>
  </si>
  <si>
    <t>4822.0</t>
  </si>
  <si>
    <t>该项目资金的投入使用，解决了当年学校存量银行贷款还本付息的需求。依据银行贷款合同约定，逐年偿还存量贷款本金、利息，确保还本付息的及时性，缓解学校资金压力。</t>
  </si>
  <si>
    <t>2024年偿还银行贷款本金</t>
  </si>
  <si>
    <t>＝3266万元</t>
  </si>
  <si>
    <t>3266</t>
  </si>
  <si>
    <t>通过实施有效的激励措施，全年偿还银行贷款本金3266万元，目标完成率（达成率）100%。</t>
  </si>
  <si>
    <t>2024年利息</t>
  </si>
  <si>
    <t>＝1556万元</t>
  </si>
  <si>
    <t>1556</t>
  </si>
  <si>
    <t>通过实施有效的激励措施，全年利息1556万元，目标完成率（达成率）100%。</t>
  </si>
  <si>
    <t>还本付息履约率</t>
  </si>
  <si>
    <t>通过实施有效的激励措施，2024年还本付息履约率1005，目标完成率（达成率）100%。</t>
  </si>
  <si>
    <t>偿还贷款、利息及时率</t>
  </si>
  <si>
    <t>通过实施有效的激励措施，全年偿还贷款、利息及时率100%，目标完成率（达成率）100%。</t>
  </si>
  <si>
    <t>2024年还本付息成本</t>
  </si>
  <si>
    <t>＝4822万元</t>
  </si>
  <si>
    <t>4822</t>
  </si>
  <si>
    <t>通过实施有效的激励措施，全年还本付息总成本4822万元，目标完成率（达成率）100%。</t>
  </si>
  <si>
    <t>保持单位良好信用</t>
  </si>
  <si>
    <t>征信系统无污点</t>
  </si>
  <si>
    <t>达成预期指标</t>
  </si>
  <si>
    <t>通过实施有效的激励措施，全年征信无污点，目标完成率（达成率）100%。</t>
  </si>
  <si>
    <t>资产负债率下降</t>
  </si>
  <si>
    <t>0.2%</t>
  </si>
  <si>
    <t>通过实施有效的激励措施，资产负债率下降0.2%</t>
  </si>
  <si>
    <t>学校发展状况</t>
  </si>
  <si>
    <t>促进学校可持续发展</t>
  </si>
  <si>
    <t>通过实施有效的激励措施，促进学校可持续发展，目标完成率（达成率）100%。</t>
  </si>
  <si>
    <t>师生满意度</t>
  </si>
  <si>
    <t>通过实施有效的激励措施，全年师生满意度100%，目标完成率（达成率）100%。</t>
  </si>
  <si>
    <t>该项目资金的投入使用，解决了当年学校存量银行贷款还本付息的需求。依据银行贷款合同约定，逐年偿还存量贷款本金、利息，确保了还本付息的及时性，缓解了学校资金压力</t>
  </si>
  <si>
    <t>本专科生国家奖助学金</t>
  </si>
  <si>
    <t>450000220420100022607</t>
  </si>
  <si>
    <t>3072.49</t>
  </si>
  <si>
    <t>348.6</t>
  </si>
  <si>
    <t>3421.09</t>
  </si>
  <si>
    <t>468.32</t>
  </si>
  <si>
    <t>62.92</t>
  </si>
  <si>
    <t>531.24</t>
  </si>
  <si>
    <t>2024年12月31日前，对符合资助政策的受奖助学生100%发放资助金，受奖助学生满意度大于等于90%。</t>
  </si>
  <si>
    <t>本专科生国家奖学金奖励人数</t>
  </si>
  <si>
    <t>＝90人</t>
  </si>
  <si>
    <t>90</t>
  </si>
  <si>
    <t>通过实施有效的激励措施，本专科生国家奖学金奖励人数90人，目标完成率（达成率）100%。</t>
  </si>
  <si>
    <t>符合条件受奖助比例</t>
  </si>
  <si>
    <t>通过实施有效的激励措施，符合条件受奖励比例100%，目标完成率（达成率）100%。</t>
  </si>
  <si>
    <t>受奖助对象合格率</t>
  </si>
  <si>
    <t>通过实施有效的激励措施，受奖励/受助对象合格率100%，目标完成率（达成率）100%。</t>
  </si>
  <si>
    <t>奖助学金按规定及时发放率</t>
  </si>
  <si>
    <t>通过实施有效的激励措施，助学金发放及时率100%，目标完成率（达成率）100%。</t>
  </si>
  <si>
    <t>应征入伍学费补偿或助学贷款代偿受助标准</t>
  </si>
  <si>
    <t>本专科学生补偿或代偿标准最高为16000元/年/人</t>
  </si>
  <si>
    <t>3</t>
  </si>
  <si>
    <t>通过实施有效的激励措施，全部按照应征入伍学费代偿或助学贷款代偿受助标准发放，目标完成率（达成率）101%。</t>
  </si>
  <si>
    <t>本专科生国家励志奖学金奖励标准</t>
  </si>
  <si>
    <t>6000元/年/人</t>
  </si>
  <si>
    <t>通过实施有效的激励措施，全部按照本专科生国家励志奖学金奖励标准发放，目标完成率（达成率）100%。</t>
  </si>
  <si>
    <t>本专科生国家助学金受助标准</t>
  </si>
  <si>
    <t>一等助学金4700元/年/人，二等助学金3700元/年人，三等助学金2700元/年/人</t>
  </si>
  <si>
    <t>通过实施有效的激励措施，全部按照本专科生国家助学金（不含退役士兵）发放，目标完成率（达成率）101%。</t>
  </si>
  <si>
    <t>本专科生国家奖学金奖励标准</t>
  </si>
  <si>
    <t>10000元/年/人</t>
  </si>
  <si>
    <t>通过实施有效的激励措施，全部按照本专科生国家奖学金奖励标准发放，目标完成率（达成率）100%。</t>
  </si>
  <si>
    <t>奖助目标人群覆盖率</t>
  </si>
  <si>
    <t>通过实施有效的激励措施，奖励/受助奖励目标人群覆盖率100%，目标完成率（达成率）100%。</t>
  </si>
  <si>
    <t>奖助学生和家长满意度</t>
  </si>
  <si>
    <t>通过实施有效的激励措施，奖励/受助学生和家长满意度95%，目标完成率（达成率）105%。</t>
  </si>
  <si>
    <t>根据资金额度，足额，按文件规定评选出相应名额国家奖学金、国家励志奖学金、国家助学金获奖学生等，按相应资助标准发放资助金，保证获奖学生100%符合获奖条件。对家庭经济困难学生予以奖励资助，实现了教育优化和教育公平，使家庭经济困难学生自立自强，促进学生成长成才，加快我区高等教育发展，促进劳动者素质提高，进一步推进科教兴桂战略和人才强桂战略实施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</si>
</sst>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4">
    <font>
      <sz val="10"/>
      <name val="Arial"/>
      <family val="2"/>
      <charset val="134"/>
    </font>
    <font>
      <b/>
      <sz val="18"/>
      <color rgb="FF000000"/>
      <name val="宋体"/>
      <charset val="134"/>
    </font>
    <font>
      <sz val="11"/>
      <name val="宋体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name val="仿宋_GB2312"/>
      <charset val="134"/>
    </font>
    <font>
      <sz val="10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b/>
      <sz val="10"/>
      <color rgb="FF000000"/>
      <name val="宋体"/>
      <charset val="134"/>
    </font>
    <font>
      <sz val="10"/>
      <name val="仿宋_GB2312"/>
      <charset val="134"/>
    </font>
    <font>
      <sz val="11"/>
      <color rgb="FF000000"/>
      <name val="Calibri"/>
      <family val="2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2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4" borderId="5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 applyFill="1" applyBorder="1" applyAlignment="1" applyProtection="1"/>
    <xf numFmtId="0" fontId="1" fillId="0" borderId="1" xfId="0" applyFont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center"/>
    </xf>
    <xf numFmtId="0" fontId="2" fillId="0" borderId="1" xfId="0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/>
    </xf>
    <xf numFmtId="9" fontId="2" fillId="0" borderId="1" xfId="0" applyNumberFormat="1" applyFont="1" applyFill="1" applyBorder="1" applyAlignment="1">
      <alignment horizontal="center"/>
    </xf>
    <xf numFmtId="10" fontId="2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center" wrapText="1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 applyProtection="1">
      <alignment horizontal="center" vertical="center" wrapText="1"/>
    </xf>
    <xf numFmtId="0" fontId="9" fillId="0" borderId="1" xfId="0" applyFont="1" applyFill="1" applyBorder="1" applyAlignment="1" applyProtection="1">
      <alignment horizontal="right" vertical="center"/>
    </xf>
    <xf numFmtId="0" fontId="7" fillId="0" borderId="1" xfId="0" applyFont="1" applyFill="1" applyBorder="1" applyAlignment="1" applyProtection="1">
      <alignment horizontal="left" vertical="center"/>
    </xf>
    <xf numFmtId="0" fontId="7" fillId="0" borderId="1" xfId="0" applyFont="1" applyFill="1" applyBorder="1" applyAlignment="1" applyProtection="1">
      <alignment vertical="center"/>
    </xf>
    <xf numFmtId="0" fontId="10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/>
    </xf>
    <xf numFmtId="0" fontId="11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 wrapText="1"/>
    </xf>
    <xf numFmtId="176" fontId="7" fillId="0" borderId="1" xfId="0" applyNumberFormat="1" applyFont="1" applyFill="1" applyBorder="1" applyAlignment="1" applyProtection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/>
    </xf>
    <xf numFmtId="10" fontId="7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left" vertical="center" wrapText="1"/>
    </xf>
    <xf numFmtId="0" fontId="0" fillId="0" borderId="0" xfId="0" applyAlignment="1">
      <alignment wrapText="1"/>
    </xf>
    <xf numFmtId="0" fontId="4" fillId="0" borderId="1" xfId="0" applyFont="1" applyFill="1" applyBorder="1" applyAlignment="1" applyProtection="1">
      <alignment horizontal="right" vertical="center"/>
    </xf>
    <xf numFmtId="0" fontId="12" fillId="0" borderId="0" xfId="0" applyFont="1" applyBorder="1" applyAlignment="1" applyProtection="1"/>
    <xf numFmtId="0" fontId="13" fillId="0" borderId="0" xfId="0" applyFont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1"/>
  <sheetViews>
    <sheetView zoomScale="85" zoomScaleNormal="85" zoomScaleSheetLayoutView="60" workbookViewId="0">
      <selection activeCell="C31" sqref="C31:K31"/>
    </sheetView>
  </sheetViews>
  <sheetFormatPr defaultColWidth="9.13636363636364" defaultRowHeight="12.55" customHeight="1"/>
  <cols>
    <col min="1" max="1" width="6.54545454545455" style="37" customWidth="1"/>
    <col min="2" max="2" width="14.3181818181818" customWidth="1"/>
    <col min="3" max="3" width="23.4545454545455" customWidth="1"/>
    <col min="4" max="4" width="13.3636363636364" customWidth="1"/>
    <col min="5" max="5" width="15.4090909090909" customWidth="1"/>
    <col min="6" max="7" width="17.3181818181818" customWidth="1"/>
    <col min="8" max="9" width="15.1363636363636" customWidth="1"/>
    <col min="10" max="10" width="48.9272727272727" customWidth="1"/>
    <col min="11" max="11" width="18.8181818181818" customWidth="1"/>
  </cols>
  <sheetData>
    <row r="1" ht="33" customHeight="1" spans="1:2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</row>
    <row r="2" ht="21.95" customHeight="1" spans="1:24">
      <c r="A2" s="2" t="s">
        <v>1</v>
      </c>
      <c r="B2" s="2"/>
      <c r="C2" s="3" t="s">
        <v>2</v>
      </c>
      <c r="D2" s="3"/>
      <c r="E2" s="3"/>
      <c r="F2" s="2" t="s">
        <v>3</v>
      </c>
      <c r="G2" s="2" t="s">
        <v>4</v>
      </c>
      <c r="H2" s="2"/>
      <c r="I2" s="2"/>
      <c r="J2" s="2"/>
      <c r="K2" s="2"/>
      <c r="L2" s="40"/>
      <c r="M2" s="40"/>
      <c r="N2" s="40"/>
      <c r="O2" s="40"/>
      <c r="P2" s="40"/>
      <c r="Q2" s="40"/>
      <c r="R2" s="40"/>
      <c r="S2" s="40"/>
      <c r="T2" s="39"/>
      <c r="U2" s="39"/>
      <c r="V2" s="39"/>
      <c r="W2" s="39"/>
      <c r="X2" s="39"/>
    </row>
    <row r="3" ht="21.95" customHeight="1" spans="1:24">
      <c r="A3" s="2" t="s">
        <v>5</v>
      </c>
      <c r="B3" s="2"/>
      <c r="C3" s="2" t="s">
        <v>6</v>
      </c>
      <c r="D3" s="2"/>
      <c r="E3" s="2"/>
      <c r="F3" s="2" t="s">
        <v>7</v>
      </c>
      <c r="G3" s="2" t="s">
        <v>8</v>
      </c>
      <c r="H3" s="2"/>
      <c r="I3" s="2"/>
      <c r="J3" s="2"/>
      <c r="K3" s="2"/>
      <c r="L3" s="40"/>
      <c r="M3" s="40"/>
      <c r="N3" s="40"/>
      <c r="O3" s="40"/>
      <c r="P3" s="40"/>
      <c r="Q3" s="40"/>
      <c r="R3" s="40"/>
      <c r="S3" s="40"/>
      <c r="T3" s="39"/>
      <c r="U3" s="39"/>
      <c r="V3" s="39"/>
      <c r="W3" s="39"/>
      <c r="X3" s="39"/>
    </row>
    <row r="4" ht="21.95" customHeight="1" spans="1:24">
      <c r="A4" s="4" t="s">
        <v>9</v>
      </c>
      <c r="B4" s="4"/>
      <c r="C4" s="5" t="s">
        <v>10</v>
      </c>
      <c r="D4" s="5"/>
      <c r="E4" s="5" t="s">
        <v>11</v>
      </c>
      <c r="F4" s="5"/>
      <c r="G4" s="5" t="s">
        <v>12</v>
      </c>
      <c r="H4" s="5" t="s">
        <v>13</v>
      </c>
      <c r="I4" s="5" t="s">
        <v>14</v>
      </c>
      <c r="J4" s="5" t="s">
        <v>15</v>
      </c>
      <c r="K4" s="5"/>
      <c r="L4" s="40"/>
      <c r="M4" s="40"/>
      <c r="N4" s="40"/>
      <c r="O4" s="40"/>
      <c r="P4" s="40"/>
      <c r="Q4" s="40"/>
      <c r="R4" s="40"/>
      <c r="S4" s="40"/>
      <c r="T4" s="39"/>
      <c r="U4" s="39"/>
      <c r="V4" s="39"/>
      <c r="W4" s="39"/>
      <c r="X4" s="39"/>
    </row>
    <row r="5" ht="21.95" customHeight="1" spans="1:11">
      <c r="A5" s="4"/>
      <c r="B5" s="4"/>
      <c r="C5" s="38" t="s">
        <v>16</v>
      </c>
      <c r="D5" s="38"/>
      <c r="E5" s="2">
        <f>E6+E7+E8+E9+E10</f>
        <v>9737</v>
      </c>
      <c r="F5" s="2"/>
      <c r="G5" s="2">
        <f>G6+G7+G8+G9+G10</f>
        <v>0</v>
      </c>
      <c r="H5" s="4">
        <f>H6+H7+H8+H9+H10</f>
        <v>9737</v>
      </c>
      <c r="I5" s="4">
        <f>I6+I7+I8+I9+I10</f>
        <v>9737</v>
      </c>
      <c r="J5" s="18">
        <f>I5/H5</f>
        <v>1</v>
      </c>
      <c r="K5" s="18"/>
    </row>
    <row r="6" ht="21.95" customHeight="1" spans="1:11">
      <c r="A6" s="4"/>
      <c r="B6" s="4"/>
      <c r="C6" s="7" t="s">
        <v>17</v>
      </c>
      <c r="D6" s="8" t="s">
        <v>18</v>
      </c>
      <c r="E6" s="2" t="s">
        <v>19</v>
      </c>
      <c r="F6" s="2"/>
      <c r="G6" s="2" t="s">
        <v>20</v>
      </c>
      <c r="H6" s="4" t="s">
        <v>19</v>
      </c>
      <c r="I6" s="4" t="s">
        <v>19</v>
      </c>
      <c r="J6" s="2" t="s">
        <v>21</v>
      </c>
      <c r="K6" s="2"/>
    </row>
    <row r="7" ht="21.95" customHeight="1" spans="1:11">
      <c r="A7" s="4"/>
      <c r="B7" s="4"/>
      <c r="C7" s="7"/>
      <c r="D7" s="8" t="s">
        <v>22</v>
      </c>
      <c r="E7" s="2" t="s">
        <v>20</v>
      </c>
      <c r="F7" s="2"/>
      <c r="G7" s="2" t="s">
        <v>20</v>
      </c>
      <c r="H7" s="4" t="s">
        <v>20</v>
      </c>
      <c r="I7" s="4" t="s">
        <v>20</v>
      </c>
      <c r="J7" s="2" t="s">
        <v>23</v>
      </c>
      <c r="K7" s="2"/>
    </row>
    <row r="8" ht="21.95" customHeight="1" spans="1:11">
      <c r="A8" s="4"/>
      <c r="B8" s="4"/>
      <c r="C8" s="2" t="s">
        <v>24</v>
      </c>
      <c r="D8" s="9" t="s">
        <v>25</v>
      </c>
      <c r="E8" s="2" t="s">
        <v>20</v>
      </c>
      <c r="F8" s="2"/>
      <c r="G8" s="2" t="s">
        <v>20</v>
      </c>
      <c r="H8" s="4" t="s">
        <v>20</v>
      </c>
      <c r="I8" s="4" t="s">
        <v>20</v>
      </c>
      <c r="J8" s="2" t="s">
        <v>23</v>
      </c>
      <c r="K8" s="2"/>
    </row>
    <row r="9" ht="21.95" customHeight="1" spans="1:11">
      <c r="A9" s="4"/>
      <c r="B9" s="4"/>
      <c r="C9" s="2" t="s">
        <v>26</v>
      </c>
      <c r="D9" s="9" t="s">
        <v>25</v>
      </c>
      <c r="E9" s="2" t="s">
        <v>20</v>
      </c>
      <c r="F9" s="2"/>
      <c r="G9" s="2" t="s">
        <v>20</v>
      </c>
      <c r="H9" s="4" t="s">
        <v>20</v>
      </c>
      <c r="I9" s="4" t="s">
        <v>20</v>
      </c>
      <c r="J9" s="2" t="s">
        <v>23</v>
      </c>
      <c r="K9" s="2"/>
    </row>
    <row r="10" ht="21.95" customHeight="1" spans="1:11">
      <c r="A10" s="4"/>
      <c r="B10" s="4"/>
      <c r="C10" s="7" t="s">
        <v>27</v>
      </c>
      <c r="D10" s="9" t="s">
        <v>25</v>
      </c>
      <c r="E10" s="2" t="s">
        <v>20</v>
      </c>
      <c r="F10" s="2"/>
      <c r="G10" s="2" t="s">
        <v>20</v>
      </c>
      <c r="H10" s="4" t="s">
        <v>20</v>
      </c>
      <c r="I10" s="4" t="s">
        <v>20</v>
      </c>
      <c r="J10" s="2" t="s">
        <v>23</v>
      </c>
      <c r="K10" s="2"/>
    </row>
    <row r="11" ht="27.95" customHeight="1" spans="1:24">
      <c r="A11" s="2" t="s">
        <v>28</v>
      </c>
      <c r="B11" s="2"/>
      <c r="C11" s="7" t="s">
        <v>29</v>
      </c>
      <c r="D11" s="7"/>
      <c r="E11" s="7"/>
      <c r="F11" s="7"/>
      <c r="G11" s="7"/>
      <c r="H11" s="7"/>
      <c r="I11" s="7"/>
      <c r="J11" s="7"/>
      <c r="K11" s="7"/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</row>
    <row r="12" ht="27.95" customHeight="1" spans="1:24">
      <c r="A12" s="6" t="s">
        <v>30</v>
      </c>
      <c r="B12" s="6"/>
      <c r="C12" s="6"/>
      <c r="D12" s="10">
        <v>100</v>
      </c>
      <c r="E12" s="10"/>
      <c r="F12" s="11" t="s">
        <v>31</v>
      </c>
      <c r="G12" s="12">
        <f>IF(J5*10&gt;10,10,J5*10)</f>
        <v>10</v>
      </c>
      <c r="H12" s="12"/>
      <c r="I12" s="12"/>
      <c r="J12" s="12"/>
      <c r="K12" s="12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</row>
    <row r="13" ht="30" customHeight="1" spans="1:11">
      <c r="A13" s="13" t="s">
        <v>32</v>
      </c>
      <c r="B13" s="5" t="s">
        <v>33</v>
      </c>
      <c r="C13" s="5" t="s">
        <v>34</v>
      </c>
      <c r="D13" s="5" t="s">
        <v>35</v>
      </c>
      <c r="E13" s="5"/>
      <c r="F13" s="5" t="s">
        <v>36</v>
      </c>
      <c r="G13" s="5" t="s">
        <v>37</v>
      </c>
      <c r="H13" s="5" t="s">
        <v>38</v>
      </c>
      <c r="I13" s="5" t="s">
        <v>39</v>
      </c>
      <c r="J13" s="5" t="s">
        <v>40</v>
      </c>
      <c r="K13" s="5" t="s">
        <v>41</v>
      </c>
    </row>
    <row r="14" ht="15" customHeight="1" spans="1:11">
      <c r="A14" s="13"/>
      <c r="B14" s="13" t="s">
        <v>42</v>
      </c>
      <c r="C14" s="13" t="s">
        <v>43</v>
      </c>
      <c r="D14" s="14" t="s">
        <v>44</v>
      </c>
      <c r="E14" s="14"/>
      <c r="F14" s="13" t="s">
        <v>45</v>
      </c>
      <c r="G14" s="13" t="s">
        <v>46</v>
      </c>
      <c r="H14" s="13" t="s">
        <v>47</v>
      </c>
      <c r="I14" s="4" t="s">
        <v>46</v>
      </c>
      <c r="J14" s="19" t="s">
        <v>48</v>
      </c>
      <c r="K14" s="19" t="s">
        <v>49</v>
      </c>
    </row>
    <row r="15" ht="15" customHeight="1" spans="1:11">
      <c r="A15" s="13"/>
      <c r="B15" s="13"/>
      <c r="C15" s="13"/>
      <c r="D15" s="14" t="s">
        <v>50</v>
      </c>
      <c r="E15" s="14"/>
      <c r="F15" s="13" t="s">
        <v>51</v>
      </c>
      <c r="G15" s="13" t="s">
        <v>46</v>
      </c>
      <c r="H15" s="13" t="s">
        <v>52</v>
      </c>
      <c r="I15" s="4" t="s">
        <v>46</v>
      </c>
      <c r="J15" s="19" t="s">
        <v>53</v>
      </c>
      <c r="K15" s="19" t="s">
        <v>49</v>
      </c>
    </row>
    <row r="16" ht="15" customHeight="1" spans="1:11">
      <c r="A16" s="13"/>
      <c r="B16" s="13"/>
      <c r="C16" s="13"/>
      <c r="D16" s="14" t="s">
        <v>54</v>
      </c>
      <c r="E16" s="14"/>
      <c r="F16" s="13" t="s">
        <v>55</v>
      </c>
      <c r="G16" s="13" t="s">
        <v>46</v>
      </c>
      <c r="H16" s="13" t="s">
        <v>56</v>
      </c>
      <c r="I16" s="4" t="s">
        <v>46</v>
      </c>
      <c r="J16" s="19" t="s">
        <v>57</v>
      </c>
      <c r="K16" s="19" t="s">
        <v>49</v>
      </c>
    </row>
    <row r="17" ht="15" customHeight="1" spans="1:11">
      <c r="A17" s="13"/>
      <c r="B17" s="13"/>
      <c r="C17" s="13"/>
      <c r="D17" s="14" t="s">
        <v>58</v>
      </c>
      <c r="E17" s="14"/>
      <c r="F17" s="13" t="s">
        <v>59</v>
      </c>
      <c r="G17" s="13" t="s">
        <v>46</v>
      </c>
      <c r="H17" s="13" t="s">
        <v>60</v>
      </c>
      <c r="I17" s="4" t="s">
        <v>46</v>
      </c>
      <c r="J17" s="19" t="s">
        <v>61</v>
      </c>
      <c r="K17" s="19" t="s">
        <v>49</v>
      </c>
    </row>
    <row r="18" ht="15" customHeight="1" spans="1:11">
      <c r="A18" s="13"/>
      <c r="B18" s="13"/>
      <c r="C18" s="13"/>
      <c r="D18" s="14" t="s">
        <v>62</v>
      </c>
      <c r="E18" s="14"/>
      <c r="F18" s="13" t="s">
        <v>63</v>
      </c>
      <c r="G18" s="13" t="s">
        <v>46</v>
      </c>
      <c r="H18" s="13" t="s">
        <v>64</v>
      </c>
      <c r="I18" s="4" t="s">
        <v>46</v>
      </c>
      <c r="J18" s="19" t="s">
        <v>65</v>
      </c>
      <c r="K18" s="19" t="s">
        <v>49</v>
      </c>
    </row>
    <row r="19" ht="15" customHeight="1" spans="1:11">
      <c r="A19" s="13"/>
      <c r="B19" s="13"/>
      <c r="C19" s="13" t="s">
        <v>66</v>
      </c>
      <c r="D19" s="14" t="s">
        <v>67</v>
      </c>
      <c r="E19" s="14"/>
      <c r="F19" s="16" t="s">
        <v>68</v>
      </c>
      <c r="G19" s="16" t="s">
        <v>69</v>
      </c>
      <c r="H19" s="16" t="s">
        <v>70</v>
      </c>
      <c r="I19" s="4" t="s">
        <v>69</v>
      </c>
      <c r="J19" s="19" t="s">
        <v>71</v>
      </c>
      <c r="K19" s="19" t="s">
        <v>49</v>
      </c>
    </row>
    <row r="20" ht="15" customHeight="1" spans="1:11">
      <c r="A20" s="13"/>
      <c r="B20" s="13"/>
      <c r="C20" s="13"/>
      <c r="D20" s="14" t="s">
        <v>72</v>
      </c>
      <c r="E20" s="14"/>
      <c r="F20" s="13" t="s">
        <v>73</v>
      </c>
      <c r="G20" s="13" t="s">
        <v>69</v>
      </c>
      <c r="H20" s="13" t="s">
        <v>74</v>
      </c>
      <c r="I20" s="4" t="s">
        <v>69</v>
      </c>
      <c r="J20" s="19" t="s">
        <v>75</v>
      </c>
      <c r="K20" s="19" t="s">
        <v>49</v>
      </c>
    </row>
    <row r="21" ht="15" customHeight="1" spans="1:11">
      <c r="A21" s="13"/>
      <c r="B21" s="13"/>
      <c r="C21" s="13"/>
      <c r="D21" s="14" t="s">
        <v>76</v>
      </c>
      <c r="E21" s="14"/>
      <c r="F21" s="13" t="s">
        <v>77</v>
      </c>
      <c r="G21" s="13" t="s">
        <v>69</v>
      </c>
      <c r="H21" s="13" t="s">
        <v>70</v>
      </c>
      <c r="I21" s="4" t="s">
        <v>69</v>
      </c>
      <c r="J21" s="19" t="s">
        <v>78</v>
      </c>
      <c r="K21" s="19" t="s">
        <v>49</v>
      </c>
    </row>
    <row r="22" ht="15" customHeight="1" spans="1:11">
      <c r="A22" s="13"/>
      <c r="B22" s="13"/>
      <c r="C22" s="13"/>
      <c r="D22" s="14" t="s">
        <v>79</v>
      </c>
      <c r="E22" s="14"/>
      <c r="F22" s="13" t="s">
        <v>80</v>
      </c>
      <c r="G22" s="13" t="s">
        <v>69</v>
      </c>
      <c r="H22" s="13" t="s">
        <v>81</v>
      </c>
      <c r="I22" s="4" t="s">
        <v>69</v>
      </c>
      <c r="J22" s="19" t="s">
        <v>82</v>
      </c>
      <c r="K22" s="19" t="s">
        <v>49</v>
      </c>
    </row>
    <row r="23" ht="15" customHeight="1" spans="1:11">
      <c r="A23" s="13"/>
      <c r="B23" s="13"/>
      <c r="C23" s="13"/>
      <c r="D23" s="14" t="s">
        <v>83</v>
      </c>
      <c r="E23" s="14"/>
      <c r="F23" s="13" t="s">
        <v>84</v>
      </c>
      <c r="G23" s="13" t="s">
        <v>69</v>
      </c>
      <c r="H23" s="13" t="s">
        <v>85</v>
      </c>
      <c r="I23" s="4" t="s">
        <v>69</v>
      </c>
      <c r="J23" s="19" t="s">
        <v>86</v>
      </c>
      <c r="K23" s="19" t="s">
        <v>49</v>
      </c>
    </row>
    <row r="24" ht="15" customHeight="1" spans="1:11">
      <c r="A24" s="13"/>
      <c r="B24" s="13"/>
      <c r="C24" s="13" t="s">
        <v>87</v>
      </c>
      <c r="D24" s="14" t="s">
        <v>88</v>
      </c>
      <c r="E24" s="14"/>
      <c r="F24" s="16" t="s">
        <v>77</v>
      </c>
      <c r="G24" s="16" t="s">
        <v>89</v>
      </c>
      <c r="H24" s="16" t="s">
        <v>70</v>
      </c>
      <c r="I24" s="4" t="s">
        <v>89</v>
      </c>
      <c r="J24" s="19" t="s">
        <v>90</v>
      </c>
      <c r="K24" s="19" t="s">
        <v>49</v>
      </c>
    </row>
    <row r="25" ht="15" customHeight="1" spans="1:11">
      <c r="A25" s="13"/>
      <c r="B25" s="13"/>
      <c r="C25" s="13" t="s">
        <v>91</v>
      </c>
      <c r="D25" s="14" t="s">
        <v>92</v>
      </c>
      <c r="E25" s="14"/>
      <c r="F25" s="16" t="s">
        <v>93</v>
      </c>
      <c r="G25" s="16" t="s">
        <v>89</v>
      </c>
      <c r="H25" s="16" t="s">
        <v>94</v>
      </c>
      <c r="I25" s="4" t="s">
        <v>89</v>
      </c>
      <c r="J25" s="19" t="s">
        <v>95</v>
      </c>
      <c r="K25" s="19" t="s">
        <v>49</v>
      </c>
    </row>
    <row r="26" ht="15" customHeight="1" spans="1:11">
      <c r="A26" s="13"/>
      <c r="B26" s="13" t="s">
        <v>96</v>
      </c>
      <c r="C26" s="13" t="s">
        <v>97</v>
      </c>
      <c r="D26" s="14" t="s">
        <v>98</v>
      </c>
      <c r="E26" s="14"/>
      <c r="F26" s="13" t="s">
        <v>99</v>
      </c>
      <c r="G26" s="13" t="s">
        <v>100</v>
      </c>
      <c r="H26" s="13" t="s">
        <v>101</v>
      </c>
      <c r="I26" s="4" t="s">
        <v>100</v>
      </c>
      <c r="J26" s="19" t="s">
        <v>102</v>
      </c>
      <c r="K26" s="19" t="s">
        <v>49</v>
      </c>
    </row>
    <row r="27" ht="15" customHeight="1" spans="1:11">
      <c r="A27" s="13"/>
      <c r="B27" s="13" t="s">
        <v>103</v>
      </c>
      <c r="C27" s="13" t="s">
        <v>104</v>
      </c>
      <c r="D27" s="14" t="s">
        <v>105</v>
      </c>
      <c r="E27" s="14"/>
      <c r="F27" s="13" t="s">
        <v>68</v>
      </c>
      <c r="G27" s="13" t="s">
        <v>89</v>
      </c>
      <c r="H27" s="13" t="s">
        <v>106</v>
      </c>
      <c r="I27" s="4" t="s">
        <v>89</v>
      </c>
      <c r="J27" s="19" t="s">
        <v>107</v>
      </c>
      <c r="K27" s="19" t="s">
        <v>49</v>
      </c>
    </row>
    <row r="28" ht="30" customHeight="1" spans="1:11">
      <c r="A28" s="4" t="s">
        <v>108</v>
      </c>
      <c r="B28" s="13" t="s">
        <v>109</v>
      </c>
      <c r="C28" s="18" t="s">
        <v>110</v>
      </c>
      <c r="D28" s="18"/>
      <c r="E28" s="18"/>
      <c r="F28" s="18"/>
      <c r="G28" s="18"/>
      <c r="H28" s="18"/>
      <c r="I28" s="18"/>
      <c r="J28" s="18"/>
      <c r="K28" s="18"/>
    </row>
    <row r="29" ht="30" customHeight="1" spans="1:11">
      <c r="A29" s="4"/>
      <c r="B29" s="13" t="s">
        <v>111</v>
      </c>
      <c r="C29" s="18" t="s">
        <v>49</v>
      </c>
      <c r="D29" s="18"/>
      <c r="E29" s="18"/>
      <c r="F29" s="18"/>
      <c r="G29" s="18"/>
      <c r="H29" s="18"/>
      <c r="I29" s="18"/>
      <c r="J29" s="18"/>
      <c r="K29" s="18"/>
    </row>
    <row r="30" ht="30" customHeight="1" spans="1:11">
      <c r="A30" s="4"/>
      <c r="B30" s="13" t="s">
        <v>112</v>
      </c>
      <c r="C30" s="18" t="s">
        <v>49</v>
      </c>
      <c r="D30" s="18"/>
      <c r="E30" s="18"/>
      <c r="F30" s="18"/>
      <c r="G30" s="18"/>
      <c r="H30" s="18"/>
      <c r="I30" s="18"/>
      <c r="J30" s="18"/>
      <c r="K30" s="18"/>
    </row>
    <row r="31" ht="30" customHeight="1" spans="1:11">
      <c r="A31" s="4"/>
      <c r="B31" s="13" t="s">
        <v>113</v>
      </c>
      <c r="C31" s="18" t="s">
        <v>49</v>
      </c>
      <c r="D31" s="18"/>
      <c r="E31" s="18"/>
      <c r="F31" s="18"/>
      <c r="G31" s="18"/>
      <c r="H31" s="18"/>
      <c r="I31" s="18"/>
      <c r="J31" s="18"/>
      <c r="K31" s="18"/>
    </row>
  </sheetData>
  <mergeCells count="54">
    <mergeCell ref="A1:K1"/>
    <mergeCell ref="A2:B2"/>
    <mergeCell ref="C2:E2"/>
    <mergeCell ref="G2:K2"/>
    <mergeCell ref="A3:B3"/>
    <mergeCell ref="C3:E3"/>
    <mergeCell ref="G3:K3"/>
    <mergeCell ref="C4:D4"/>
    <mergeCell ref="E4:F4"/>
    <mergeCell ref="J4:K4"/>
    <mergeCell ref="C5:D5"/>
    <mergeCell ref="E5:F5"/>
    <mergeCell ref="J5:K5"/>
    <mergeCell ref="E6:F6"/>
    <mergeCell ref="J6:K6"/>
    <mergeCell ref="E7:F7"/>
    <mergeCell ref="J7:K7"/>
    <mergeCell ref="E8:F8"/>
    <mergeCell ref="J8:K8"/>
    <mergeCell ref="E9:F9"/>
    <mergeCell ref="J9:K9"/>
    <mergeCell ref="E10:F10"/>
    <mergeCell ref="J10:K10"/>
    <mergeCell ref="A11:B11"/>
    <mergeCell ref="C11:K11"/>
    <mergeCell ref="A12:C12"/>
    <mergeCell ref="D12:E12"/>
    <mergeCell ref="G12:K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C28:K28"/>
    <mergeCell ref="C29:K29"/>
    <mergeCell ref="C30:K30"/>
    <mergeCell ref="C31:K31"/>
    <mergeCell ref="A13:A27"/>
    <mergeCell ref="A28:A31"/>
    <mergeCell ref="B14:B25"/>
    <mergeCell ref="C6:C7"/>
    <mergeCell ref="C14:C18"/>
    <mergeCell ref="C19:C23"/>
    <mergeCell ref="A4:B10"/>
  </mergeCells>
  <pageMargins left="0.94" right="0.16" top="0.55" bottom="1" header="0.24" footer="0.67"/>
  <pageSetup paperSize="1" scale="65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6"/>
  <sheetViews>
    <sheetView workbookViewId="0">
      <selection activeCell="C26" sqref="C26:K26"/>
    </sheetView>
  </sheetViews>
  <sheetFormatPr defaultColWidth="8.72727272727273" defaultRowHeight="12.75" customHeight="1"/>
  <cols>
    <col min="1" max="2" width="9.95454545454546" customWidth="1"/>
    <col min="3" max="3" width="32.4545454545455" customWidth="1"/>
    <col min="4" max="4" width="21" customWidth="1"/>
    <col min="5" max="5" width="4.09090909090909" customWidth="1"/>
    <col min="6" max="9" width="14.4545454545455" customWidth="1"/>
    <col min="10" max="10" width="52.6363636363636" customWidth="1"/>
    <col min="11" max="11" width="13.2272727272727" customWidth="1"/>
  </cols>
  <sheetData>
    <row r="1" ht="22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7" customHeight="1" spans="1:11">
      <c r="A2" s="20" t="s">
        <v>1</v>
      </c>
      <c r="B2" s="20"/>
      <c r="C2" s="21" t="s">
        <v>114</v>
      </c>
      <c r="D2" s="21"/>
      <c r="E2" s="21"/>
      <c r="F2" s="20" t="s">
        <v>3</v>
      </c>
      <c r="G2" s="20" t="s">
        <v>115</v>
      </c>
      <c r="H2" s="20"/>
      <c r="I2" s="20"/>
      <c r="J2" s="20"/>
      <c r="K2" s="20"/>
    </row>
    <row r="3" ht="17" customHeight="1" spans="1:11">
      <c r="A3" s="20" t="s">
        <v>5</v>
      </c>
      <c r="B3" s="20"/>
      <c r="C3" s="20" t="s">
        <v>6</v>
      </c>
      <c r="D3" s="20"/>
      <c r="E3" s="20"/>
      <c r="F3" s="20" t="s">
        <v>7</v>
      </c>
      <c r="G3" s="20" t="s">
        <v>8</v>
      </c>
      <c r="H3" s="20"/>
      <c r="I3" s="20"/>
      <c r="J3" s="20"/>
      <c r="K3" s="20"/>
    </row>
    <row r="4" ht="17" customHeight="1" spans="1:11">
      <c r="A4" s="22" t="s">
        <v>9</v>
      </c>
      <c r="B4" s="22"/>
      <c r="C4" s="23" t="s">
        <v>10</v>
      </c>
      <c r="D4" s="23"/>
      <c r="E4" s="23" t="s">
        <v>11</v>
      </c>
      <c r="F4" s="23"/>
      <c r="G4" s="23" t="s">
        <v>12</v>
      </c>
      <c r="H4" s="23" t="s">
        <v>13</v>
      </c>
      <c r="I4" s="23" t="s">
        <v>14</v>
      </c>
      <c r="J4" s="23" t="s">
        <v>15</v>
      </c>
      <c r="K4" s="23"/>
    </row>
    <row r="5" ht="17" customHeight="1" spans="1:11">
      <c r="A5" s="22"/>
      <c r="B5" s="22"/>
      <c r="C5" s="24" t="s">
        <v>16</v>
      </c>
      <c r="D5" s="24"/>
      <c r="E5" s="20">
        <f>E6+E7+E8+E9+E10</f>
        <v>4822</v>
      </c>
      <c r="F5" s="20"/>
      <c r="G5" s="20">
        <f>G6+G7+G8+G9+G10</f>
        <v>0</v>
      </c>
      <c r="H5" s="22">
        <f>H6+H7+H8+H9+H10</f>
        <v>4822</v>
      </c>
      <c r="I5" s="22">
        <f>I6+I7+I8+I9+I10</f>
        <v>4822</v>
      </c>
      <c r="J5" s="35">
        <f>I5/H5</f>
        <v>1</v>
      </c>
      <c r="K5" s="35"/>
    </row>
    <row r="6" ht="17" customHeight="1" spans="1:11">
      <c r="A6" s="22"/>
      <c r="B6" s="22"/>
      <c r="C6" s="25" t="s">
        <v>17</v>
      </c>
      <c r="D6" s="26" t="s">
        <v>18</v>
      </c>
      <c r="E6" s="20" t="s">
        <v>20</v>
      </c>
      <c r="F6" s="20"/>
      <c r="G6" s="20" t="s">
        <v>20</v>
      </c>
      <c r="H6" s="22" t="s">
        <v>20</v>
      </c>
      <c r="I6" s="22" t="s">
        <v>20</v>
      </c>
      <c r="J6" s="20" t="s">
        <v>23</v>
      </c>
      <c r="K6" s="20"/>
    </row>
    <row r="7" ht="17" customHeight="1" spans="1:11">
      <c r="A7" s="22"/>
      <c r="B7" s="22"/>
      <c r="C7" s="25"/>
      <c r="D7" s="26" t="s">
        <v>22</v>
      </c>
      <c r="E7" s="20" t="s">
        <v>20</v>
      </c>
      <c r="F7" s="20"/>
      <c r="G7" s="20" t="s">
        <v>20</v>
      </c>
      <c r="H7" s="22" t="s">
        <v>20</v>
      </c>
      <c r="I7" s="22" t="s">
        <v>20</v>
      </c>
      <c r="J7" s="20" t="s">
        <v>23</v>
      </c>
      <c r="K7" s="20"/>
    </row>
    <row r="8" ht="17" customHeight="1" spans="1:11">
      <c r="A8" s="22"/>
      <c r="B8" s="22"/>
      <c r="C8" s="20" t="s">
        <v>24</v>
      </c>
      <c r="D8" s="27" t="s">
        <v>25</v>
      </c>
      <c r="E8" s="20" t="s">
        <v>20</v>
      </c>
      <c r="F8" s="20"/>
      <c r="G8" s="20" t="s">
        <v>20</v>
      </c>
      <c r="H8" s="22" t="s">
        <v>20</v>
      </c>
      <c r="I8" s="22" t="s">
        <v>20</v>
      </c>
      <c r="J8" s="20" t="s">
        <v>23</v>
      </c>
      <c r="K8" s="20"/>
    </row>
    <row r="9" ht="17" customHeight="1" spans="1:11">
      <c r="A9" s="22"/>
      <c r="B9" s="22"/>
      <c r="C9" s="20" t="s">
        <v>26</v>
      </c>
      <c r="D9" s="27" t="s">
        <v>25</v>
      </c>
      <c r="E9" s="20" t="s">
        <v>20</v>
      </c>
      <c r="F9" s="20"/>
      <c r="G9" s="20" t="s">
        <v>20</v>
      </c>
      <c r="H9" s="22" t="s">
        <v>20</v>
      </c>
      <c r="I9" s="22" t="s">
        <v>20</v>
      </c>
      <c r="J9" s="20" t="s">
        <v>23</v>
      </c>
      <c r="K9" s="20"/>
    </row>
    <row r="10" ht="17" customHeight="1" spans="1:11">
      <c r="A10" s="22"/>
      <c r="B10" s="22"/>
      <c r="C10" s="25" t="s">
        <v>27</v>
      </c>
      <c r="D10" s="27" t="s">
        <v>25</v>
      </c>
      <c r="E10" s="20" t="s">
        <v>116</v>
      </c>
      <c r="F10" s="20"/>
      <c r="G10" s="20" t="s">
        <v>20</v>
      </c>
      <c r="H10" s="22" t="s">
        <v>116</v>
      </c>
      <c r="I10" s="22" t="s">
        <v>116</v>
      </c>
      <c r="J10" s="20" t="s">
        <v>21</v>
      </c>
      <c r="K10" s="20"/>
    </row>
    <row r="11" ht="27" customHeight="1" spans="1:11">
      <c r="A11" s="20" t="s">
        <v>28</v>
      </c>
      <c r="B11" s="20"/>
      <c r="C11" s="25" t="s">
        <v>117</v>
      </c>
      <c r="D11" s="25"/>
      <c r="E11" s="25"/>
      <c r="F11" s="25"/>
      <c r="G11" s="25"/>
      <c r="H11" s="25"/>
      <c r="I11" s="25"/>
      <c r="J11" s="25"/>
      <c r="K11" s="25"/>
    </row>
    <row r="12" ht="24" customHeight="1" spans="1:11">
      <c r="A12" s="28" t="s">
        <v>30</v>
      </c>
      <c r="B12" s="28"/>
      <c r="C12" s="28"/>
      <c r="D12" s="29">
        <v>100</v>
      </c>
      <c r="E12" s="29"/>
      <c r="F12" s="30" t="s">
        <v>31</v>
      </c>
      <c r="G12" s="31">
        <f>IF(J5*10&gt;10,10,J5*10)</f>
        <v>10</v>
      </c>
      <c r="H12" s="31"/>
      <c r="I12" s="31"/>
      <c r="J12" s="31"/>
      <c r="K12" s="31"/>
    </row>
    <row r="13" ht="24" customHeight="1" spans="1:11">
      <c r="A13" s="32" t="s">
        <v>32</v>
      </c>
      <c r="B13" s="23" t="s">
        <v>33</v>
      </c>
      <c r="C13" s="23" t="s">
        <v>34</v>
      </c>
      <c r="D13" s="23" t="s">
        <v>35</v>
      </c>
      <c r="E13" s="23"/>
      <c r="F13" s="23" t="s">
        <v>36</v>
      </c>
      <c r="G13" s="23" t="s">
        <v>37</v>
      </c>
      <c r="H13" s="23" t="s">
        <v>38</v>
      </c>
      <c r="I13" s="23" t="s">
        <v>39</v>
      </c>
      <c r="J13" s="23" t="s">
        <v>40</v>
      </c>
      <c r="K13" s="23" t="s">
        <v>41</v>
      </c>
    </row>
    <row r="14" ht="27" customHeight="1" spans="1:11">
      <c r="A14" s="32"/>
      <c r="B14" s="32" t="s">
        <v>42</v>
      </c>
      <c r="C14" s="32" t="s">
        <v>43</v>
      </c>
      <c r="D14" s="33" t="s">
        <v>118</v>
      </c>
      <c r="E14" s="33"/>
      <c r="F14" s="32" t="s">
        <v>119</v>
      </c>
      <c r="G14" s="32" t="s">
        <v>89</v>
      </c>
      <c r="H14" s="32" t="s">
        <v>120</v>
      </c>
      <c r="I14" s="22" t="s">
        <v>89</v>
      </c>
      <c r="J14" s="36" t="s">
        <v>121</v>
      </c>
      <c r="K14" s="36" t="s">
        <v>49</v>
      </c>
    </row>
    <row r="15" ht="27" customHeight="1" spans="1:11">
      <c r="A15" s="32"/>
      <c r="B15" s="32"/>
      <c r="C15" s="32"/>
      <c r="D15" s="33" t="s">
        <v>122</v>
      </c>
      <c r="E15" s="33"/>
      <c r="F15" s="32" t="s">
        <v>123</v>
      </c>
      <c r="G15" s="32" t="s">
        <v>89</v>
      </c>
      <c r="H15" s="32" t="s">
        <v>124</v>
      </c>
      <c r="I15" s="22" t="s">
        <v>89</v>
      </c>
      <c r="J15" s="36" t="s">
        <v>125</v>
      </c>
      <c r="K15" s="36" t="s">
        <v>49</v>
      </c>
    </row>
    <row r="16" ht="27" customHeight="1" spans="1:11">
      <c r="A16" s="32"/>
      <c r="B16" s="32"/>
      <c r="C16" s="32"/>
      <c r="D16" s="33" t="s">
        <v>126</v>
      </c>
      <c r="E16" s="33"/>
      <c r="F16" s="32" t="s">
        <v>77</v>
      </c>
      <c r="G16" s="32" t="s">
        <v>89</v>
      </c>
      <c r="H16" s="32" t="s">
        <v>70</v>
      </c>
      <c r="I16" s="22" t="s">
        <v>89</v>
      </c>
      <c r="J16" s="36" t="s">
        <v>127</v>
      </c>
      <c r="K16" s="36" t="s">
        <v>49</v>
      </c>
    </row>
    <row r="17" ht="27" customHeight="1" spans="1:11">
      <c r="A17" s="32"/>
      <c r="B17" s="32"/>
      <c r="C17" s="32"/>
      <c r="D17" s="33" t="s">
        <v>128</v>
      </c>
      <c r="E17" s="33"/>
      <c r="F17" s="32" t="s">
        <v>77</v>
      </c>
      <c r="G17" s="32" t="s">
        <v>89</v>
      </c>
      <c r="H17" s="32" t="s">
        <v>70</v>
      </c>
      <c r="I17" s="22" t="s">
        <v>89</v>
      </c>
      <c r="J17" s="36" t="s">
        <v>129</v>
      </c>
      <c r="K17" s="36" t="s">
        <v>49</v>
      </c>
    </row>
    <row r="18" ht="27" customHeight="1" spans="1:11">
      <c r="A18" s="32"/>
      <c r="B18" s="32"/>
      <c r="C18" s="32"/>
      <c r="D18" s="33" t="s">
        <v>130</v>
      </c>
      <c r="E18" s="33"/>
      <c r="F18" s="32" t="s">
        <v>131</v>
      </c>
      <c r="G18" s="32" t="s">
        <v>89</v>
      </c>
      <c r="H18" s="32" t="s">
        <v>132</v>
      </c>
      <c r="I18" s="22" t="s">
        <v>89</v>
      </c>
      <c r="J18" s="36" t="s">
        <v>133</v>
      </c>
      <c r="K18" s="36" t="s">
        <v>49</v>
      </c>
    </row>
    <row r="19" ht="27" customHeight="1" spans="1:11">
      <c r="A19" s="32"/>
      <c r="B19" s="32"/>
      <c r="C19" s="32" t="s">
        <v>97</v>
      </c>
      <c r="D19" s="33" t="s">
        <v>134</v>
      </c>
      <c r="E19" s="33"/>
      <c r="F19" s="34" t="s">
        <v>135</v>
      </c>
      <c r="G19" s="34" t="s">
        <v>89</v>
      </c>
      <c r="H19" s="34" t="s">
        <v>136</v>
      </c>
      <c r="I19" s="22" t="s">
        <v>89</v>
      </c>
      <c r="J19" s="36" t="s">
        <v>137</v>
      </c>
      <c r="K19" s="36" t="s">
        <v>49</v>
      </c>
    </row>
    <row r="20" ht="27" customHeight="1" spans="1:11">
      <c r="A20" s="32"/>
      <c r="B20" s="32"/>
      <c r="C20" s="32"/>
      <c r="D20" s="33" t="s">
        <v>138</v>
      </c>
      <c r="E20" s="33"/>
      <c r="F20" s="32" t="s">
        <v>139</v>
      </c>
      <c r="G20" s="32" t="s">
        <v>89</v>
      </c>
      <c r="H20" s="32" t="s">
        <v>136</v>
      </c>
      <c r="I20" s="22" t="s">
        <v>89</v>
      </c>
      <c r="J20" s="36" t="s">
        <v>140</v>
      </c>
      <c r="K20" s="36" t="s">
        <v>49</v>
      </c>
    </row>
    <row r="21" ht="24" customHeight="1" spans="1:11">
      <c r="A21" s="32"/>
      <c r="B21" s="32"/>
      <c r="C21" s="32"/>
      <c r="D21" s="33" t="s">
        <v>141</v>
      </c>
      <c r="E21" s="33"/>
      <c r="F21" s="32" t="s">
        <v>142</v>
      </c>
      <c r="G21" s="32" t="s">
        <v>89</v>
      </c>
      <c r="H21" s="32" t="s">
        <v>136</v>
      </c>
      <c r="I21" s="22" t="s">
        <v>89</v>
      </c>
      <c r="J21" s="36" t="s">
        <v>143</v>
      </c>
      <c r="K21" s="36" t="s">
        <v>49</v>
      </c>
    </row>
    <row r="22" ht="27" customHeight="1" spans="1:11">
      <c r="A22" s="32"/>
      <c r="B22" s="32"/>
      <c r="C22" s="32"/>
      <c r="D22" s="33" t="s">
        <v>144</v>
      </c>
      <c r="E22" s="33"/>
      <c r="F22" s="32" t="s">
        <v>68</v>
      </c>
      <c r="G22" s="32" t="s">
        <v>89</v>
      </c>
      <c r="H22" s="32" t="s">
        <v>70</v>
      </c>
      <c r="I22" s="22" t="s">
        <v>89</v>
      </c>
      <c r="J22" s="36" t="s">
        <v>145</v>
      </c>
      <c r="K22" s="36" t="s">
        <v>49</v>
      </c>
    </row>
    <row r="23" ht="27" customHeight="1" spans="1:11">
      <c r="A23" s="22" t="s">
        <v>108</v>
      </c>
      <c r="B23" s="32" t="s">
        <v>109</v>
      </c>
      <c r="C23" s="35" t="s">
        <v>146</v>
      </c>
      <c r="D23" s="35"/>
      <c r="E23" s="35"/>
      <c r="F23" s="35"/>
      <c r="G23" s="35"/>
      <c r="H23" s="35"/>
      <c r="I23" s="35"/>
      <c r="J23" s="35"/>
      <c r="K23" s="35"/>
    </row>
    <row r="24" ht="27" customHeight="1" spans="1:11">
      <c r="A24" s="22"/>
      <c r="B24" s="32" t="s">
        <v>111</v>
      </c>
      <c r="C24" s="35" t="s">
        <v>49</v>
      </c>
      <c r="D24" s="35"/>
      <c r="E24" s="35"/>
      <c r="F24" s="35"/>
      <c r="G24" s="35"/>
      <c r="H24" s="35"/>
      <c r="I24" s="35"/>
      <c r="J24" s="35"/>
      <c r="K24" s="35"/>
    </row>
    <row r="25" ht="27" customHeight="1" spans="1:11">
      <c r="A25" s="22"/>
      <c r="B25" s="32" t="s">
        <v>112</v>
      </c>
      <c r="C25" s="35" t="s">
        <v>49</v>
      </c>
      <c r="D25" s="35"/>
      <c r="E25" s="35"/>
      <c r="F25" s="35"/>
      <c r="G25" s="35"/>
      <c r="H25" s="35"/>
      <c r="I25" s="35"/>
      <c r="J25" s="35"/>
      <c r="K25" s="35"/>
    </row>
    <row r="26" ht="27" customHeight="1" spans="1:11">
      <c r="A26" s="22"/>
      <c r="B26" s="32" t="s">
        <v>113</v>
      </c>
      <c r="C26" s="35" t="s">
        <v>49</v>
      </c>
      <c r="D26" s="35"/>
      <c r="E26" s="35"/>
      <c r="F26" s="35"/>
      <c r="G26" s="35"/>
      <c r="H26" s="35"/>
      <c r="I26" s="35"/>
      <c r="J26" s="35"/>
      <c r="K26" s="35"/>
    </row>
  </sheetData>
  <mergeCells count="49">
    <mergeCell ref="A1:K1"/>
    <mergeCell ref="A2:B2"/>
    <mergeCell ref="C2:E2"/>
    <mergeCell ref="G2:K2"/>
    <mergeCell ref="A3:B3"/>
    <mergeCell ref="C3:E3"/>
    <mergeCell ref="G3:K3"/>
    <mergeCell ref="C4:D4"/>
    <mergeCell ref="E4:F4"/>
    <mergeCell ref="J4:K4"/>
    <mergeCell ref="C5:D5"/>
    <mergeCell ref="E5:F5"/>
    <mergeCell ref="J5:K5"/>
    <mergeCell ref="E6:F6"/>
    <mergeCell ref="J6:K6"/>
    <mergeCell ref="E7:F7"/>
    <mergeCell ref="J7:K7"/>
    <mergeCell ref="E8:F8"/>
    <mergeCell ref="J8:K8"/>
    <mergeCell ref="E9:F9"/>
    <mergeCell ref="J9:K9"/>
    <mergeCell ref="E10:F10"/>
    <mergeCell ref="J10:K10"/>
    <mergeCell ref="A11:B11"/>
    <mergeCell ref="C11:K11"/>
    <mergeCell ref="A12:C12"/>
    <mergeCell ref="D12:E12"/>
    <mergeCell ref="G12:K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C23:K23"/>
    <mergeCell ref="C24:K24"/>
    <mergeCell ref="C25:K25"/>
    <mergeCell ref="C26:K26"/>
    <mergeCell ref="A13:A22"/>
    <mergeCell ref="A23:A26"/>
    <mergeCell ref="B14:B22"/>
    <mergeCell ref="C6:C7"/>
    <mergeCell ref="C14:C18"/>
    <mergeCell ref="C19:C22"/>
    <mergeCell ref="A4:B10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7"/>
  <sheetViews>
    <sheetView tabSelected="1" workbookViewId="0">
      <selection activeCell="C2" sqref="C2:E2"/>
    </sheetView>
  </sheetViews>
  <sheetFormatPr defaultColWidth="8.72727272727273" defaultRowHeight="12.75" customHeight="1"/>
  <cols>
    <col min="3" max="3" width="30.6818181818182" customWidth="1"/>
    <col min="4" max="4" width="19.9090909090909" customWidth="1"/>
    <col min="6" max="6" width="15.8181818181818" customWidth="1"/>
    <col min="7" max="8" width="16.7727272727273" customWidth="1"/>
    <col min="9" max="9" width="18" customWidth="1"/>
    <col min="10" max="10" width="43.6363636363636" customWidth="1"/>
    <col min="11" max="11" width="14.3181818181818" customWidth="1"/>
  </cols>
  <sheetData>
    <row r="1" ht="22.5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9" customHeight="1" spans="1:11">
      <c r="A2" s="2" t="s">
        <v>1</v>
      </c>
      <c r="B2" s="2"/>
      <c r="C2" s="3" t="s">
        <v>147</v>
      </c>
      <c r="D2" s="3"/>
      <c r="E2" s="3"/>
      <c r="F2" s="2" t="s">
        <v>3</v>
      </c>
      <c r="G2" s="2" t="s">
        <v>148</v>
      </c>
      <c r="H2" s="2"/>
      <c r="I2" s="2"/>
      <c r="J2" s="2"/>
      <c r="K2" s="2"/>
    </row>
    <row r="3" ht="19" customHeight="1" spans="1:11">
      <c r="A3" s="2" t="s">
        <v>5</v>
      </c>
      <c r="B3" s="2"/>
      <c r="C3" s="2" t="s">
        <v>6</v>
      </c>
      <c r="D3" s="2"/>
      <c r="E3" s="2"/>
      <c r="F3" s="2" t="s">
        <v>7</v>
      </c>
      <c r="G3" s="2" t="s">
        <v>8</v>
      </c>
      <c r="H3" s="2"/>
      <c r="I3" s="2"/>
      <c r="J3" s="2"/>
      <c r="K3" s="2"/>
    </row>
    <row r="4" ht="19" customHeight="1" spans="1:11">
      <c r="A4" s="4" t="s">
        <v>9</v>
      </c>
      <c r="B4" s="4"/>
      <c r="C4" s="5" t="s">
        <v>10</v>
      </c>
      <c r="D4" s="5"/>
      <c r="E4" s="5" t="s">
        <v>11</v>
      </c>
      <c r="F4" s="5"/>
      <c r="G4" s="5" t="s">
        <v>12</v>
      </c>
      <c r="H4" s="5" t="s">
        <v>13</v>
      </c>
      <c r="I4" s="5" t="s">
        <v>14</v>
      </c>
      <c r="J4" s="5" t="s">
        <v>15</v>
      </c>
      <c r="K4" s="5"/>
    </row>
    <row r="5" ht="19" customHeight="1" spans="1:11">
      <c r="A5" s="4"/>
      <c r="B5" s="4"/>
      <c r="C5" s="6" t="s">
        <v>16</v>
      </c>
      <c r="D5" s="6"/>
      <c r="E5" s="2">
        <f>E6+E7+E8+E9+E10</f>
        <v>3540.81</v>
      </c>
      <c r="F5" s="2"/>
      <c r="G5" s="2">
        <f>G6+G7+G8+G9+G10</f>
        <v>411.52</v>
      </c>
      <c r="H5" s="4">
        <f>H6+H7+H8+H9+H10</f>
        <v>3952.33</v>
      </c>
      <c r="I5" s="4">
        <f>I6+I7+I8+I9+I10</f>
        <v>3952.33</v>
      </c>
      <c r="J5" s="18">
        <f>I5/H5</f>
        <v>1</v>
      </c>
      <c r="K5" s="18"/>
    </row>
    <row r="6" ht="19" customHeight="1" spans="1:11">
      <c r="A6" s="4"/>
      <c r="B6" s="4"/>
      <c r="C6" s="7" t="s">
        <v>17</v>
      </c>
      <c r="D6" s="8" t="s">
        <v>18</v>
      </c>
      <c r="E6" s="2" t="s">
        <v>149</v>
      </c>
      <c r="F6" s="2"/>
      <c r="G6" s="2" t="s">
        <v>150</v>
      </c>
      <c r="H6" s="4" t="s">
        <v>151</v>
      </c>
      <c r="I6" s="4" t="s">
        <v>151</v>
      </c>
      <c r="J6" s="2" t="s">
        <v>21</v>
      </c>
      <c r="K6" s="2"/>
    </row>
    <row r="7" ht="17" customHeight="1" spans="1:11">
      <c r="A7" s="4"/>
      <c r="B7" s="4"/>
      <c r="C7" s="7"/>
      <c r="D7" s="8" t="s">
        <v>22</v>
      </c>
      <c r="E7" s="2" t="s">
        <v>152</v>
      </c>
      <c r="F7" s="2"/>
      <c r="G7" s="2" t="s">
        <v>153</v>
      </c>
      <c r="H7" s="4" t="s">
        <v>154</v>
      </c>
      <c r="I7" s="4" t="s">
        <v>154</v>
      </c>
      <c r="J7" s="2" t="s">
        <v>21</v>
      </c>
      <c r="K7" s="2"/>
    </row>
    <row r="8" ht="17" customHeight="1" spans="1:11">
      <c r="A8" s="4"/>
      <c r="B8" s="4"/>
      <c r="C8" s="2" t="s">
        <v>24</v>
      </c>
      <c r="D8" s="9" t="s">
        <v>25</v>
      </c>
      <c r="E8" s="2" t="s">
        <v>20</v>
      </c>
      <c r="F8" s="2"/>
      <c r="G8" s="2" t="s">
        <v>20</v>
      </c>
      <c r="H8" s="4" t="s">
        <v>20</v>
      </c>
      <c r="I8" s="4" t="s">
        <v>20</v>
      </c>
      <c r="J8" s="2" t="s">
        <v>23</v>
      </c>
      <c r="K8" s="2"/>
    </row>
    <row r="9" ht="17" customHeight="1" spans="1:11">
      <c r="A9" s="4"/>
      <c r="B9" s="4"/>
      <c r="C9" s="2" t="s">
        <v>26</v>
      </c>
      <c r="D9" s="9" t="s">
        <v>25</v>
      </c>
      <c r="E9" s="2" t="s">
        <v>20</v>
      </c>
      <c r="F9" s="2"/>
      <c r="G9" s="2" t="s">
        <v>20</v>
      </c>
      <c r="H9" s="4" t="s">
        <v>20</v>
      </c>
      <c r="I9" s="4" t="s">
        <v>20</v>
      </c>
      <c r="J9" s="2" t="s">
        <v>23</v>
      </c>
      <c r="K9" s="2"/>
    </row>
    <row r="10" ht="17" customHeight="1" spans="1:11">
      <c r="A10" s="4"/>
      <c r="B10" s="4"/>
      <c r="C10" s="7" t="s">
        <v>27</v>
      </c>
      <c r="D10" s="9" t="s">
        <v>25</v>
      </c>
      <c r="E10" s="2" t="s">
        <v>20</v>
      </c>
      <c r="F10" s="2"/>
      <c r="G10" s="2" t="s">
        <v>20</v>
      </c>
      <c r="H10" s="4" t="s">
        <v>20</v>
      </c>
      <c r="I10" s="4" t="s">
        <v>20</v>
      </c>
      <c r="J10" s="2" t="s">
        <v>23</v>
      </c>
      <c r="K10" s="2"/>
    </row>
    <row r="11" ht="26" customHeight="1" spans="1:11">
      <c r="A11" s="2" t="s">
        <v>28</v>
      </c>
      <c r="B11" s="2"/>
      <c r="C11" s="7" t="s">
        <v>155</v>
      </c>
      <c r="D11" s="7"/>
      <c r="E11" s="7"/>
      <c r="F11" s="7"/>
      <c r="G11" s="7"/>
      <c r="H11" s="7"/>
      <c r="I11" s="7"/>
      <c r="J11" s="7"/>
      <c r="K11" s="7"/>
    </row>
    <row r="12" ht="40.5" customHeight="1" spans="1:11">
      <c r="A12" s="6" t="s">
        <v>30</v>
      </c>
      <c r="B12" s="6"/>
      <c r="C12" s="6"/>
      <c r="D12" s="10">
        <v>100</v>
      </c>
      <c r="E12" s="10"/>
      <c r="F12" s="11" t="s">
        <v>31</v>
      </c>
      <c r="G12" s="12">
        <f>IF(J5*10&gt;10,10,J5*10)</f>
        <v>10</v>
      </c>
      <c r="H12" s="12"/>
      <c r="I12" s="12"/>
      <c r="J12" s="12"/>
      <c r="K12" s="12"/>
    </row>
    <row r="13" ht="27" customHeight="1" spans="1:11">
      <c r="A13" s="13" t="s">
        <v>32</v>
      </c>
      <c r="B13" s="5" t="s">
        <v>33</v>
      </c>
      <c r="C13" s="5" t="s">
        <v>34</v>
      </c>
      <c r="D13" s="5" t="s">
        <v>35</v>
      </c>
      <c r="E13" s="5"/>
      <c r="F13" s="5" t="s">
        <v>36</v>
      </c>
      <c r="G13" s="5" t="s">
        <v>37</v>
      </c>
      <c r="H13" s="5" t="s">
        <v>38</v>
      </c>
      <c r="I13" s="5" t="s">
        <v>39</v>
      </c>
      <c r="J13" s="5" t="s">
        <v>40</v>
      </c>
      <c r="K13" s="5" t="s">
        <v>41</v>
      </c>
    </row>
    <row r="14" ht="30" customHeight="1" spans="1:11">
      <c r="A14" s="13"/>
      <c r="B14" s="13" t="s">
        <v>42</v>
      </c>
      <c r="C14" s="13" t="s">
        <v>43</v>
      </c>
      <c r="D14" s="14" t="s">
        <v>156</v>
      </c>
      <c r="E14" s="14"/>
      <c r="F14" s="13" t="s">
        <v>157</v>
      </c>
      <c r="G14" s="13" t="s">
        <v>89</v>
      </c>
      <c r="H14" s="13" t="s">
        <v>158</v>
      </c>
      <c r="I14" s="4" t="s">
        <v>89</v>
      </c>
      <c r="J14" s="19" t="s">
        <v>159</v>
      </c>
      <c r="K14" s="19" t="s">
        <v>49</v>
      </c>
    </row>
    <row r="15" ht="30" customHeight="1" spans="1:11">
      <c r="A15" s="13"/>
      <c r="B15" s="13"/>
      <c r="C15" s="13"/>
      <c r="D15" s="14" t="s">
        <v>160</v>
      </c>
      <c r="E15" s="14"/>
      <c r="F15" s="13" t="s">
        <v>77</v>
      </c>
      <c r="G15" s="13" t="s">
        <v>89</v>
      </c>
      <c r="H15" s="15">
        <v>1</v>
      </c>
      <c r="I15" s="4" t="s">
        <v>89</v>
      </c>
      <c r="J15" s="19" t="s">
        <v>161</v>
      </c>
      <c r="K15" s="19" t="s">
        <v>49</v>
      </c>
    </row>
    <row r="16" ht="30" customHeight="1" spans="1:11">
      <c r="A16" s="13"/>
      <c r="B16" s="13"/>
      <c r="C16" s="13" t="s">
        <v>66</v>
      </c>
      <c r="D16" s="14" t="s">
        <v>162</v>
      </c>
      <c r="E16" s="14"/>
      <c r="F16" s="16" t="s">
        <v>77</v>
      </c>
      <c r="G16" s="16" t="s">
        <v>89</v>
      </c>
      <c r="H16" s="17">
        <v>1</v>
      </c>
      <c r="I16" s="4" t="s">
        <v>89</v>
      </c>
      <c r="J16" s="19" t="s">
        <v>163</v>
      </c>
      <c r="K16" s="19" t="s">
        <v>49</v>
      </c>
    </row>
    <row r="17" ht="30" customHeight="1" spans="1:11">
      <c r="A17" s="13"/>
      <c r="B17" s="13"/>
      <c r="C17" s="13" t="s">
        <v>87</v>
      </c>
      <c r="D17" s="14" t="s">
        <v>164</v>
      </c>
      <c r="E17" s="14"/>
      <c r="F17" s="16" t="s">
        <v>77</v>
      </c>
      <c r="G17" s="16" t="s">
        <v>89</v>
      </c>
      <c r="H17" s="17">
        <v>1</v>
      </c>
      <c r="I17" s="4" t="s">
        <v>89</v>
      </c>
      <c r="J17" s="19" t="s">
        <v>165</v>
      </c>
      <c r="K17" s="19" t="s">
        <v>49</v>
      </c>
    </row>
    <row r="18" ht="30" customHeight="1" spans="1:11">
      <c r="A18" s="13"/>
      <c r="B18" s="13"/>
      <c r="C18" s="13" t="s">
        <v>91</v>
      </c>
      <c r="D18" s="14" t="s">
        <v>166</v>
      </c>
      <c r="E18" s="14"/>
      <c r="F18" s="16" t="s">
        <v>167</v>
      </c>
      <c r="G18" s="16" t="s">
        <v>168</v>
      </c>
      <c r="H18" s="16" t="s">
        <v>136</v>
      </c>
      <c r="I18" s="4" t="s">
        <v>168</v>
      </c>
      <c r="J18" s="19" t="s">
        <v>169</v>
      </c>
      <c r="K18" s="19" t="s">
        <v>49</v>
      </c>
    </row>
    <row r="19" ht="30" customHeight="1" spans="1:11">
      <c r="A19" s="13"/>
      <c r="B19" s="13"/>
      <c r="C19" s="13"/>
      <c r="D19" s="14" t="s">
        <v>170</v>
      </c>
      <c r="E19" s="14"/>
      <c r="F19" s="13" t="s">
        <v>171</v>
      </c>
      <c r="G19" s="13" t="s">
        <v>69</v>
      </c>
      <c r="H19" s="13" t="s">
        <v>136</v>
      </c>
      <c r="I19" s="4" t="s">
        <v>69</v>
      </c>
      <c r="J19" s="19" t="s">
        <v>172</v>
      </c>
      <c r="K19" s="19" t="s">
        <v>49</v>
      </c>
    </row>
    <row r="20" ht="30" customHeight="1" spans="1:11">
      <c r="A20" s="13"/>
      <c r="B20" s="13"/>
      <c r="C20" s="13"/>
      <c r="D20" s="14" t="s">
        <v>173</v>
      </c>
      <c r="E20" s="14"/>
      <c r="F20" s="13" t="s">
        <v>174</v>
      </c>
      <c r="G20" s="13" t="s">
        <v>69</v>
      </c>
      <c r="H20" s="13" t="s">
        <v>136</v>
      </c>
      <c r="I20" s="4" t="s">
        <v>69</v>
      </c>
      <c r="J20" s="19" t="s">
        <v>175</v>
      </c>
      <c r="K20" s="19" t="s">
        <v>49</v>
      </c>
    </row>
    <row r="21" ht="30" customHeight="1" spans="1:11">
      <c r="A21" s="13"/>
      <c r="B21" s="13"/>
      <c r="C21" s="13"/>
      <c r="D21" s="14" t="s">
        <v>176</v>
      </c>
      <c r="E21" s="14"/>
      <c r="F21" s="13" t="s">
        <v>177</v>
      </c>
      <c r="G21" s="13" t="s">
        <v>168</v>
      </c>
      <c r="H21" s="13" t="s">
        <v>136</v>
      </c>
      <c r="I21" s="4" t="s">
        <v>168</v>
      </c>
      <c r="J21" s="19" t="s">
        <v>178</v>
      </c>
      <c r="K21" s="19" t="s">
        <v>49</v>
      </c>
    </row>
    <row r="22" ht="30" customHeight="1" spans="1:11">
      <c r="A22" s="13"/>
      <c r="B22" s="13" t="s">
        <v>96</v>
      </c>
      <c r="C22" s="13" t="s">
        <v>97</v>
      </c>
      <c r="D22" s="14" t="s">
        <v>179</v>
      </c>
      <c r="E22" s="14"/>
      <c r="F22" s="13" t="s">
        <v>77</v>
      </c>
      <c r="G22" s="13" t="s">
        <v>100</v>
      </c>
      <c r="H22" s="15">
        <v>1</v>
      </c>
      <c r="I22" s="4" t="s">
        <v>100</v>
      </c>
      <c r="J22" s="19" t="s">
        <v>180</v>
      </c>
      <c r="K22" s="19" t="s">
        <v>49</v>
      </c>
    </row>
    <row r="23" ht="30" customHeight="1" spans="1:11">
      <c r="A23" s="13"/>
      <c r="B23" s="13" t="s">
        <v>103</v>
      </c>
      <c r="C23" s="13" t="s">
        <v>104</v>
      </c>
      <c r="D23" s="14" t="s">
        <v>181</v>
      </c>
      <c r="E23" s="14"/>
      <c r="F23" s="13" t="s">
        <v>73</v>
      </c>
      <c r="G23" s="13" t="s">
        <v>89</v>
      </c>
      <c r="H23" s="15">
        <v>0.98</v>
      </c>
      <c r="I23" s="4" t="s">
        <v>89</v>
      </c>
      <c r="J23" s="19" t="s">
        <v>182</v>
      </c>
      <c r="K23" s="19" t="s">
        <v>49</v>
      </c>
    </row>
    <row r="24" ht="30" customHeight="1" spans="1:11">
      <c r="A24" s="4" t="s">
        <v>108</v>
      </c>
      <c r="B24" s="13" t="s">
        <v>109</v>
      </c>
      <c r="C24" s="18" t="s">
        <v>183</v>
      </c>
      <c r="D24" s="18"/>
      <c r="E24" s="18"/>
      <c r="F24" s="18"/>
      <c r="G24" s="18"/>
      <c r="H24" s="18"/>
      <c r="I24" s="18"/>
      <c r="J24" s="18"/>
      <c r="K24" s="18"/>
    </row>
    <row r="25" ht="30" customHeight="1" spans="1:11">
      <c r="A25" s="4"/>
      <c r="B25" s="13" t="s">
        <v>111</v>
      </c>
      <c r="C25" s="18" t="s">
        <v>49</v>
      </c>
      <c r="D25" s="18"/>
      <c r="E25" s="18"/>
      <c r="F25" s="18"/>
      <c r="G25" s="18"/>
      <c r="H25" s="18"/>
      <c r="I25" s="18"/>
      <c r="J25" s="18"/>
      <c r="K25" s="18"/>
    </row>
    <row r="26" ht="30" customHeight="1" spans="1:11">
      <c r="A26" s="4"/>
      <c r="B26" s="13" t="s">
        <v>112</v>
      </c>
      <c r="C26" s="18" t="s">
        <v>49</v>
      </c>
      <c r="D26" s="18"/>
      <c r="E26" s="18"/>
      <c r="F26" s="18"/>
      <c r="G26" s="18"/>
      <c r="H26" s="18"/>
      <c r="I26" s="18"/>
      <c r="J26" s="18"/>
      <c r="K26" s="18"/>
    </row>
    <row r="27" ht="30" customHeight="1" spans="1:11">
      <c r="A27" s="4"/>
      <c r="B27" s="13" t="s">
        <v>113</v>
      </c>
      <c r="C27" s="18" t="s">
        <v>49</v>
      </c>
      <c r="D27" s="18"/>
      <c r="E27" s="18"/>
      <c r="F27" s="18"/>
      <c r="G27" s="18"/>
      <c r="H27" s="18"/>
      <c r="I27" s="18"/>
      <c r="J27" s="18"/>
      <c r="K27" s="18"/>
    </row>
  </sheetData>
  <mergeCells count="50">
    <mergeCell ref="A1:K1"/>
    <mergeCell ref="A2:B2"/>
    <mergeCell ref="C2:E2"/>
    <mergeCell ref="G2:K2"/>
    <mergeCell ref="A3:B3"/>
    <mergeCell ref="C3:E3"/>
    <mergeCell ref="G3:K3"/>
    <mergeCell ref="C4:D4"/>
    <mergeCell ref="E4:F4"/>
    <mergeCell ref="J4:K4"/>
    <mergeCell ref="C5:D5"/>
    <mergeCell ref="E5:F5"/>
    <mergeCell ref="J5:K5"/>
    <mergeCell ref="E6:F6"/>
    <mergeCell ref="J6:K6"/>
    <mergeCell ref="E7:F7"/>
    <mergeCell ref="J7:K7"/>
    <mergeCell ref="E8:F8"/>
    <mergeCell ref="J8:K8"/>
    <mergeCell ref="E9:F9"/>
    <mergeCell ref="J9:K9"/>
    <mergeCell ref="E10:F10"/>
    <mergeCell ref="J10:K10"/>
    <mergeCell ref="A11:B11"/>
    <mergeCell ref="C11:K11"/>
    <mergeCell ref="A12:C12"/>
    <mergeCell ref="D12:E12"/>
    <mergeCell ref="G12:K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C24:K24"/>
    <mergeCell ref="C25:K25"/>
    <mergeCell ref="C26:K26"/>
    <mergeCell ref="C27:K27"/>
    <mergeCell ref="A13:A23"/>
    <mergeCell ref="A24:A27"/>
    <mergeCell ref="B14:B21"/>
    <mergeCell ref="C6:C7"/>
    <mergeCell ref="C14:C15"/>
    <mergeCell ref="C18:C21"/>
    <mergeCell ref="A4:B1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本科高校生均拨款经费（中央资金）</vt:lpstr>
      <vt:lpstr>还本付息经费</vt:lpstr>
      <vt:lpstr>本专科生国家奖助学金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zlnb210061</dc:creator>
  <cp:lastModifiedBy>mj</cp:lastModifiedBy>
  <dcterms:created xsi:type="dcterms:W3CDTF">2020-01-17T02:57:39Z</dcterms:created>
  <dcterms:modified xsi:type="dcterms:W3CDTF">2025-08-18T13:50:19Z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70232F4CC7AE41C4B46EEE8E3FDB7F75_13</vt:lpwstr>
  </property>
</Properties>
</file>