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汇总表" sheetId="1" r:id="rId1"/>
  </sheets>
  <calcPr calcId="144525"/>
</workbook>
</file>

<file path=xl/sharedStrings.xml><?xml version="1.0" encoding="utf-8"?>
<sst xmlns="http://schemas.openxmlformats.org/spreadsheetml/2006/main" count="39" uniqueCount="34">
  <si>
    <t>光电工程学院2024年推荐优秀应届本科毕业生免试攻读研究生名单</t>
  </si>
  <si>
    <t>序号</t>
  </si>
  <si>
    <t>学号</t>
  </si>
  <si>
    <t>姓名</t>
  </si>
  <si>
    <t>专业</t>
  </si>
  <si>
    <t>学分绩（100分）</t>
  </si>
  <si>
    <t>学分绩*0.7</t>
  </si>
  <si>
    <t>四级成绩</t>
  </si>
  <si>
    <t>参军入伍（5分）</t>
  </si>
  <si>
    <t>志愿服务（5分）</t>
  </si>
  <si>
    <t>国际组织实习（2分）</t>
  </si>
  <si>
    <t>海外访学（3分）</t>
  </si>
  <si>
    <t>学术论文（20分）</t>
  </si>
  <si>
    <t>专利（10分）</t>
  </si>
  <si>
    <t>大学生创新创业项目（10分）</t>
  </si>
  <si>
    <t>竞赛获奖（35分）</t>
  </si>
  <si>
    <t>荣誉表彰（5分）</t>
  </si>
  <si>
    <t>学生工作（5分）</t>
  </si>
  <si>
    <t>综测总分</t>
  </si>
  <si>
    <t>综测*0.3</t>
  </si>
  <si>
    <t>总分</t>
  </si>
  <si>
    <t>排序</t>
  </si>
  <si>
    <t>推荐结果</t>
  </si>
  <si>
    <t>郑吉</t>
  </si>
  <si>
    <t>光电信息科学与工程</t>
  </si>
  <si>
    <t>专业第一</t>
  </si>
  <si>
    <t>推荐</t>
  </si>
  <si>
    <t>王振</t>
  </si>
  <si>
    <t>专业第二</t>
  </si>
  <si>
    <t>姚鑫</t>
  </si>
  <si>
    <t>专业第三</t>
  </si>
  <si>
    <t>于子涵</t>
  </si>
  <si>
    <t>专业第四</t>
  </si>
  <si>
    <t>候补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</si>
</sst>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5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20"/>
      <name val="宋体"/>
      <charset val="134"/>
      <scheme val="minor"/>
    </font>
    <font>
      <b/>
      <sz val="11"/>
      <name val="宋体"/>
      <charset val="134"/>
      <scheme val="minor"/>
    </font>
    <font>
      <sz val="11"/>
      <name val="Times New Roman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0" fillId="0" borderId="0" xfId="0" applyFill="1">
      <alignment vertical="center"/>
    </xf>
    <xf numFmtId="0" fontId="3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3"/>
  <sheetViews>
    <sheetView tabSelected="1" workbookViewId="0">
      <selection activeCell="O21" sqref="O21"/>
    </sheetView>
  </sheetViews>
  <sheetFormatPr defaultColWidth="9" defaultRowHeight="13.5"/>
  <cols>
    <col min="1" max="1" width="9" style="1"/>
    <col min="2" max="2" width="11.6666666666667" style="1" customWidth="1"/>
    <col min="3" max="3" width="9" style="1"/>
    <col min="4" max="4" width="23.3333333333333" style="1" customWidth="1"/>
    <col min="5" max="5" width="10" style="1" customWidth="1"/>
    <col min="6" max="7" width="11.1083333333333" style="1" customWidth="1"/>
    <col min="8" max="9" width="9" style="1"/>
    <col min="10" max="10" width="11.2166666666667" style="1" customWidth="1"/>
    <col min="11" max="12" width="9" style="1"/>
    <col min="13" max="13" width="10" style="1" customWidth="1"/>
    <col min="14" max="14" width="11.2166666666667" style="1" customWidth="1"/>
    <col min="15" max="18" width="9" style="1"/>
    <col min="19" max="19" width="10.8833333333333" style="1" customWidth="1"/>
    <col min="20" max="16384" width="9" style="1"/>
  </cols>
  <sheetData>
    <row r="1" ht="49.05" customHeight="1" spans="1:22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</row>
    <row r="2" ht="40.5" spans="1:22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3" t="s">
        <v>15</v>
      </c>
      <c r="P2" s="3" t="s">
        <v>16</v>
      </c>
      <c r="Q2" s="3" t="s">
        <v>17</v>
      </c>
      <c r="R2" s="3" t="s">
        <v>18</v>
      </c>
      <c r="S2" s="3" t="s">
        <v>19</v>
      </c>
      <c r="T2" s="8" t="s">
        <v>20</v>
      </c>
      <c r="U2" s="9" t="s">
        <v>21</v>
      </c>
      <c r="V2" s="9" t="s">
        <v>22</v>
      </c>
    </row>
    <row r="3" ht="19.95" customHeight="1" spans="1:22">
      <c r="A3" s="4">
        <v>1</v>
      </c>
      <c r="B3" s="5">
        <v>2000800729</v>
      </c>
      <c r="C3" s="6" t="s">
        <v>23</v>
      </c>
      <c r="D3" s="6" t="s">
        <v>24</v>
      </c>
      <c r="E3" s="5">
        <v>85.3</v>
      </c>
      <c r="F3" s="5">
        <f>E3*0.7</f>
        <v>59.71</v>
      </c>
      <c r="G3" s="5">
        <v>522</v>
      </c>
      <c r="H3" s="5">
        <v>0</v>
      </c>
      <c r="I3" s="5">
        <v>5</v>
      </c>
      <c r="J3" s="5">
        <v>0</v>
      </c>
      <c r="K3" s="5">
        <v>3</v>
      </c>
      <c r="L3" s="5">
        <v>20</v>
      </c>
      <c r="M3" s="5">
        <v>5</v>
      </c>
      <c r="N3" s="5">
        <v>5</v>
      </c>
      <c r="O3" s="5">
        <v>24.2</v>
      </c>
      <c r="P3" s="5">
        <v>1.5</v>
      </c>
      <c r="Q3" s="5">
        <v>4</v>
      </c>
      <c r="R3" s="5">
        <f>SUM(H3:Q3)</f>
        <v>67.7</v>
      </c>
      <c r="S3" s="5">
        <f>R3*0.3</f>
        <v>20.31</v>
      </c>
      <c r="T3" s="5">
        <f>SUM(F3+S3)</f>
        <v>80.02</v>
      </c>
      <c r="U3" s="6" t="s">
        <v>25</v>
      </c>
      <c r="V3" s="6" t="s">
        <v>26</v>
      </c>
    </row>
    <row r="4" ht="19.95" customHeight="1" spans="1:22">
      <c r="A4" s="4">
        <v>2</v>
      </c>
      <c r="B4" s="5">
        <v>2000800725</v>
      </c>
      <c r="C4" s="6" t="s">
        <v>27</v>
      </c>
      <c r="D4" s="6" t="s">
        <v>24</v>
      </c>
      <c r="E4" s="5">
        <v>90.2</v>
      </c>
      <c r="F4" s="5">
        <f>E4*0.7</f>
        <v>63.14</v>
      </c>
      <c r="G4" s="5">
        <v>542</v>
      </c>
      <c r="H4" s="5">
        <v>0</v>
      </c>
      <c r="I4" s="5">
        <v>5</v>
      </c>
      <c r="J4" s="5">
        <v>0</v>
      </c>
      <c r="K4" s="5">
        <v>3</v>
      </c>
      <c r="L4" s="5">
        <v>12</v>
      </c>
      <c r="M4" s="5">
        <v>5</v>
      </c>
      <c r="N4" s="5">
        <v>2.5</v>
      </c>
      <c r="O4" s="5">
        <v>10.9</v>
      </c>
      <c r="P4" s="5">
        <v>3.5</v>
      </c>
      <c r="Q4" s="5">
        <v>3</v>
      </c>
      <c r="R4" s="5">
        <f>SUM(H4:Q4)</f>
        <v>44.9</v>
      </c>
      <c r="S4" s="5">
        <f>R4*0.3</f>
        <v>13.47</v>
      </c>
      <c r="T4" s="5">
        <f>SUM(F4+S4)</f>
        <v>76.61</v>
      </c>
      <c r="U4" s="6" t="s">
        <v>28</v>
      </c>
      <c r="V4" s="6" t="s">
        <v>26</v>
      </c>
    </row>
    <row r="5" ht="19.95" customHeight="1" spans="1:22">
      <c r="A5" s="4">
        <v>3</v>
      </c>
      <c r="B5" s="5">
        <v>2000800329</v>
      </c>
      <c r="C5" s="6" t="s">
        <v>29</v>
      </c>
      <c r="D5" s="6" t="s">
        <v>24</v>
      </c>
      <c r="E5" s="5">
        <v>80.9</v>
      </c>
      <c r="F5" s="5">
        <f>E5*0.7</f>
        <v>56.63</v>
      </c>
      <c r="G5" s="5">
        <v>435</v>
      </c>
      <c r="H5" s="5">
        <v>0</v>
      </c>
      <c r="I5" s="5">
        <v>5</v>
      </c>
      <c r="J5" s="5">
        <v>0</v>
      </c>
      <c r="K5" s="5">
        <v>0</v>
      </c>
      <c r="L5" s="5">
        <v>0</v>
      </c>
      <c r="M5" s="5">
        <v>3</v>
      </c>
      <c r="N5" s="5">
        <v>2.5</v>
      </c>
      <c r="O5" s="5">
        <v>35</v>
      </c>
      <c r="P5" s="5">
        <v>2</v>
      </c>
      <c r="Q5" s="5">
        <v>4</v>
      </c>
      <c r="R5" s="5">
        <f>SUM(H5:Q5)</f>
        <v>51.5</v>
      </c>
      <c r="S5" s="5">
        <f>R5*0.3</f>
        <v>15.45</v>
      </c>
      <c r="T5" s="5">
        <f>SUM(F5+S5)</f>
        <v>72.08</v>
      </c>
      <c r="U5" s="6" t="s">
        <v>30</v>
      </c>
      <c r="V5" s="6" t="s">
        <v>26</v>
      </c>
    </row>
    <row r="6" ht="19.95" customHeight="1" spans="1:22">
      <c r="A6" s="4">
        <v>4</v>
      </c>
      <c r="B6" s="5">
        <v>2000800702</v>
      </c>
      <c r="C6" s="6" t="s">
        <v>31</v>
      </c>
      <c r="D6" s="6" t="s">
        <v>24</v>
      </c>
      <c r="E6" s="5">
        <v>85.3</v>
      </c>
      <c r="F6" s="5">
        <f>E6*0.7</f>
        <v>59.71</v>
      </c>
      <c r="G6" s="5">
        <v>497</v>
      </c>
      <c r="H6" s="5">
        <v>0</v>
      </c>
      <c r="I6" s="5">
        <v>5</v>
      </c>
      <c r="J6" s="5">
        <v>0</v>
      </c>
      <c r="K6" s="5">
        <v>0</v>
      </c>
      <c r="L6" s="5">
        <v>0</v>
      </c>
      <c r="M6" s="5">
        <v>3</v>
      </c>
      <c r="N6" s="5">
        <v>2.5</v>
      </c>
      <c r="O6" s="5">
        <v>14.01</v>
      </c>
      <c r="P6" s="5">
        <v>5</v>
      </c>
      <c r="Q6" s="5">
        <v>3</v>
      </c>
      <c r="R6" s="5">
        <f>SUM(H6:Q6)</f>
        <v>32.51</v>
      </c>
      <c r="S6" s="10">
        <f>R6*0.3</f>
        <v>9.753</v>
      </c>
      <c r="T6" s="10">
        <f>SUM(F6+S6)</f>
        <v>69.463</v>
      </c>
      <c r="U6" s="6" t="s">
        <v>32</v>
      </c>
      <c r="V6" s="6" t="s">
        <v>33</v>
      </c>
    </row>
    <row r="11" spans="16:16">
      <c r="P11" s="7"/>
    </row>
    <row r="13" spans="15:15">
      <c r="O13" s="7"/>
    </row>
  </sheetData>
  <sortState ref="A3:V7">
    <sortCondition ref="T2:T7" descending="1"/>
  </sortState>
  <mergeCells count="1">
    <mergeCell ref="A1:V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GL</dc:creator>
  <cp:lastModifiedBy>Rory</cp:lastModifiedBy>
  <dcterms:created xsi:type="dcterms:W3CDTF">2022-09-11T09:57:00Z</dcterms:created>
  <dcterms:modified xsi:type="dcterms:W3CDTF">2023-09-19T01:31:17Z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94B9A091F4DE401C8680D9171B5D29E5_13</vt:lpwstr>
  </property>
  <property fmtid="{D5CDD505-2E9C-101B-9397-08002B2CF9AE}" pid="3" name="KSOProductBuildVer">
    <vt:lpwstr>2052-12.1.0.15374</vt:lpwstr>
  </property>
  <property fmtid="{D5CDD505-2E9C-101B-9397-08002B2CF9AE}" pid="4" name="MSIP_Label_defa4170-0d19-0005-0004-bc88714345d2_Enabled">
    <vt:lpwstr>true</vt:lpwstr>
  </property>
  <property fmtid="{D5CDD505-2E9C-101B-9397-08002B2CF9AE}" pid="5" name="MSIP_Label_defa4170-0d19-0005-0004-bc88714345d2_SetDate">
    <vt:lpwstr>2023-09-17T10:28:12Z</vt:lpwstr>
  </property>
  <property fmtid="{D5CDD505-2E9C-101B-9397-08002B2CF9AE}" pid="6" name="MSIP_Label_defa4170-0d19-0005-0004-bc88714345d2_Method">
    <vt:lpwstr>Standard</vt:lpwstr>
  </property>
  <property fmtid="{D5CDD505-2E9C-101B-9397-08002B2CF9AE}" pid="7" name="MSIP_Label_defa4170-0d19-0005-0004-bc88714345d2_Name">
    <vt:lpwstr>defa4170-0d19-0005-0004-bc88714345d2</vt:lpwstr>
  </property>
  <property fmtid="{D5CDD505-2E9C-101B-9397-08002B2CF9AE}" pid="8" name="MSIP_Label_defa4170-0d19-0005-0004-bc88714345d2_SiteId">
    <vt:lpwstr>9b4090f1-f7c4-4eb3-8a97-a65934945255</vt:lpwstr>
  </property>
  <property fmtid="{D5CDD505-2E9C-101B-9397-08002B2CF9AE}" pid="9" name="MSIP_Label_defa4170-0d19-0005-0004-bc88714345d2_ActionId">
    <vt:lpwstr>af9a4d85-434d-4f03-a5e5-327a514061e2</vt:lpwstr>
  </property>
  <property fmtid="{D5CDD505-2E9C-101B-9397-08002B2CF9AE}" pid="10" name="MSIP_Label_defa4170-0d19-0005-0004-bc88714345d2_ContentBits">
    <vt:lpwstr>0</vt:lpwstr>
  </property>
</Properties>
</file>